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Dokumenty\Investice mimo program\2022\FF\PD_OS\PD_OS_FF_VZ\"/>
    </mc:Choice>
  </mc:AlternateContent>
  <bookViews>
    <workbookView xWindow="0" yWindow="0" windowWidth="32910" windowHeight="14940"/>
  </bookViews>
  <sheets>
    <sheet name="Rekaputilace" sheetId="5" r:id="rId1"/>
    <sheet name="Budova J" sheetId="1" r:id="rId2"/>
    <sheet name="Budova E" sheetId="2" r:id="rId3"/>
    <sheet name="Budova F" sheetId="3" r:id="rId4"/>
    <sheet name="Budova G" sheetId="4" r:id="rId5"/>
  </sheets>
  <definedNames>
    <definedName name="Mena">#REF!</definedName>
    <definedName name="_xlnm.Print_Area" localSheetId="1">'Budova J'!$A$1:$AH$45</definedName>
    <definedName name="_xlnm.Print_Area" localSheetId="0">Rekaputilace!$A$1:$G$15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7" i="4" l="1"/>
  <c r="I27" i="4" s="1"/>
  <c r="G26" i="4"/>
  <c r="I26" i="4" s="1"/>
  <c r="G25" i="4"/>
  <c r="I25" i="4" s="1"/>
  <c r="G24" i="4"/>
  <c r="I24" i="4" s="1"/>
  <c r="G23" i="4"/>
  <c r="I23" i="4" s="1"/>
  <c r="G22" i="4"/>
  <c r="I22" i="4" s="1"/>
  <c r="G21" i="4"/>
  <c r="I21" i="4" s="1"/>
  <c r="G20" i="4"/>
  <c r="I20" i="4" s="1"/>
  <c r="G19" i="4"/>
  <c r="I19" i="4" s="1"/>
  <c r="G18" i="4"/>
  <c r="I18" i="4" s="1"/>
  <c r="G17" i="4"/>
  <c r="I17" i="4" s="1"/>
  <c r="G16" i="4"/>
  <c r="I16" i="4" s="1"/>
  <c r="G15" i="4"/>
  <c r="I15" i="4" s="1"/>
  <c r="G14" i="4"/>
  <c r="I14" i="4" s="1"/>
  <c r="G13" i="4"/>
  <c r="I13" i="4" s="1"/>
  <c r="G12" i="4"/>
  <c r="I12" i="4" s="1"/>
  <c r="G11" i="4"/>
  <c r="I11" i="4" s="1"/>
  <c r="G10" i="4"/>
  <c r="I10" i="4" s="1"/>
  <c r="G9" i="4"/>
  <c r="I9" i="4" s="1"/>
  <c r="G8" i="4"/>
  <c r="I8" i="4" s="1"/>
  <c r="G7" i="4"/>
  <c r="I7" i="4" s="1"/>
  <c r="I31" i="4" l="1"/>
  <c r="G12" i="5" s="1"/>
  <c r="G31" i="4"/>
  <c r="E12" i="5" s="1"/>
  <c r="G27" i="3" l="1"/>
  <c r="I27" i="3" s="1"/>
  <c r="G26" i="3"/>
  <c r="I26" i="3" s="1"/>
  <c r="G25" i="3"/>
  <c r="I25" i="3" s="1"/>
  <c r="G24" i="3"/>
  <c r="I24" i="3" s="1"/>
  <c r="G23" i="3"/>
  <c r="I23" i="3" s="1"/>
  <c r="G22" i="3"/>
  <c r="I22" i="3" s="1"/>
  <c r="G21" i="3"/>
  <c r="I21" i="3" s="1"/>
  <c r="G20" i="3"/>
  <c r="I20" i="3" s="1"/>
  <c r="G19" i="3"/>
  <c r="I19" i="3" s="1"/>
  <c r="G18" i="3"/>
  <c r="I18" i="3" s="1"/>
  <c r="G17" i="3"/>
  <c r="I17" i="3" s="1"/>
  <c r="G16" i="3"/>
  <c r="I16" i="3" s="1"/>
  <c r="G15" i="3"/>
  <c r="I15" i="3" s="1"/>
  <c r="G14" i="3"/>
  <c r="I14" i="3" s="1"/>
  <c r="G13" i="3"/>
  <c r="I13" i="3" s="1"/>
  <c r="G12" i="3"/>
  <c r="I12" i="3" s="1"/>
  <c r="G11" i="3"/>
  <c r="I11" i="3" s="1"/>
  <c r="G10" i="3"/>
  <c r="I10" i="3" s="1"/>
  <c r="G9" i="3"/>
  <c r="I9" i="3" s="1"/>
  <c r="G8" i="3"/>
  <c r="I8" i="3" s="1"/>
  <c r="G7" i="3"/>
  <c r="I7" i="3" s="1"/>
  <c r="I31" i="3" l="1"/>
  <c r="G11" i="5" s="1"/>
  <c r="G31" i="3"/>
  <c r="E11" i="5" s="1"/>
  <c r="G27" i="2" l="1"/>
  <c r="I27" i="2" s="1"/>
  <c r="G26" i="2"/>
  <c r="I26" i="2" s="1"/>
  <c r="G25" i="2"/>
  <c r="I25" i="2" s="1"/>
  <c r="G24" i="2"/>
  <c r="I24" i="2" s="1"/>
  <c r="G23" i="2"/>
  <c r="I23" i="2" s="1"/>
  <c r="G22" i="2"/>
  <c r="I22" i="2" s="1"/>
  <c r="G21" i="2"/>
  <c r="I21" i="2" s="1"/>
  <c r="G20" i="2"/>
  <c r="I20" i="2" s="1"/>
  <c r="G19" i="2"/>
  <c r="I19" i="2" s="1"/>
  <c r="G18" i="2"/>
  <c r="I18" i="2" s="1"/>
  <c r="G17" i="2"/>
  <c r="I17" i="2" s="1"/>
  <c r="G16" i="2"/>
  <c r="I16" i="2" s="1"/>
  <c r="G15" i="2"/>
  <c r="I15" i="2" s="1"/>
  <c r="G14" i="2"/>
  <c r="I14" i="2" s="1"/>
  <c r="G13" i="2"/>
  <c r="I13" i="2" s="1"/>
  <c r="G12" i="2"/>
  <c r="I12" i="2" s="1"/>
  <c r="G11" i="2"/>
  <c r="I11" i="2" s="1"/>
  <c r="G10" i="2"/>
  <c r="I10" i="2" s="1"/>
  <c r="G9" i="2"/>
  <c r="I9" i="2" s="1"/>
  <c r="G8" i="2"/>
  <c r="I8" i="2" s="1"/>
  <c r="G7" i="2"/>
  <c r="G31" i="2" s="1"/>
  <c r="E10" i="5" s="1"/>
  <c r="I7" i="2" l="1"/>
  <c r="I31" i="2" s="1"/>
  <c r="G10" i="5" s="1"/>
  <c r="G27" i="1" l="1"/>
  <c r="I27" i="1" s="1"/>
  <c r="G26" i="1"/>
  <c r="I26" i="1" s="1"/>
  <c r="G25" i="1"/>
  <c r="I25" i="1" s="1"/>
  <c r="G24" i="1"/>
  <c r="I24" i="1" s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G7" i="1"/>
  <c r="I7" i="1" s="1"/>
  <c r="I31" i="1" l="1"/>
  <c r="G9" i="5" s="1"/>
  <c r="G14" i="5" s="1"/>
  <c r="G31" i="1"/>
  <c r="E9" i="5" s="1"/>
  <c r="E14" i="5" s="1"/>
</calcChain>
</file>

<file path=xl/sharedStrings.xml><?xml version="1.0" encoding="utf-8"?>
<sst xmlns="http://schemas.openxmlformats.org/spreadsheetml/2006/main" count="288" uniqueCount="61">
  <si>
    <t>Název položky</t>
  </si>
  <si>
    <t>MJ</t>
  </si>
  <si>
    <t>Množství</t>
  </si>
  <si>
    <t>Cena / MJ</t>
  </si>
  <si>
    <t>DPH</t>
  </si>
  <si>
    <t>I1 rozcestník pater budova E (rozm. 600*630mm)</t>
  </si>
  <si>
    <t>I1 rozcestník pater budova G (rozm. 600*1000mm)</t>
  </si>
  <si>
    <t>Č. pol.</t>
  </si>
  <si>
    <t>I1 rozcestník pater budova J (rozm. 600*835mm)</t>
  </si>
  <si>
    <t>I3 rozcestník chodby budova G, J (rozm. 500*330mm)</t>
  </si>
  <si>
    <t>I3 rozcestník chodby budova G (rozm. 500*420mm)</t>
  </si>
  <si>
    <t>I3 rozcestník chodby budova G (rozm. 500*510mm)</t>
  </si>
  <si>
    <t>I4 označení kanceláří a pracoven (rozm. 226*398mm)</t>
  </si>
  <si>
    <t>I5 označení učeben (rozm. 306*305mm)</t>
  </si>
  <si>
    <t>Celkem Kč</t>
  </si>
  <si>
    <t>Cena Kč s DPH</t>
  </si>
  <si>
    <t>I6 označení zázemí piktogramy (rozm. 106*127mm)</t>
  </si>
  <si>
    <t xml:space="preserve">I8 označení budov písmenem (v. 400mm) </t>
  </si>
  <si>
    <t>I9 označení budovy nápis (rozm. 600*500mm)</t>
  </si>
  <si>
    <t>I10 rozcestník pater polep skla budova F (rozm. 900*1400mm)</t>
  </si>
  <si>
    <t>Bezpečnostní terčíky polep skla (rozm. 50*50 mm, dl. v bm)</t>
  </si>
  <si>
    <t>bm</t>
  </si>
  <si>
    <t>P, E požárně poplachové směrnice, evakuační plán (klip rám A4)</t>
  </si>
  <si>
    <t>ks</t>
  </si>
  <si>
    <t>I2, A rozcestník pater ve výtahu, ostatní informace (klip rám A3)</t>
  </si>
  <si>
    <t>Braillovo písmo – polep pro I4, I5 a I6</t>
  </si>
  <si>
    <t>Grafická příprava</t>
  </si>
  <si>
    <t>kpl</t>
  </si>
  <si>
    <t xml:space="preserve">Odstranění stávajících nápisů polepů skel budova </t>
  </si>
  <si>
    <t>Demontáž stávajících orientačních tabulí budova G a J, zapravení montážních otvorů, lokální výmalba</t>
  </si>
  <si>
    <t>Montáž nového orientačního systému I1 – I9</t>
  </si>
  <si>
    <t>Vedlejší rozpočtové náklady</t>
  </si>
  <si>
    <t>soubor</t>
  </si>
  <si>
    <t>#TypZaznamu#</t>
  </si>
  <si>
    <t>STA</t>
  </si>
  <si>
    <t>OBJ</t>
  </si>
  <si>
    <t>ROZ</t>
  </si>
  <si>
    <t>Název:</t>
  </si>
  <si>
    <t>Část:</t>
  </si>
  <si>
    <t>Interiér</t>
  </si>
  <si>
    <t>Zadavatel:</t>
  </si>
  <si>
    <t>MUNI</t>
  </si>
  <si>
    <t>Datum:</t>
  </si>
  <si>
    <t>CENA CELKEM:</t>
  </si>
  <si>
    <t>celkem Kč</t>
  </si>
  <si>
    <t>celkem Kč vč.DPH</t>
  </si>
  <si>
    <t>Pozn. Položka 19 – demontáž 20ks větších tabulí (chodba, patro) a 100ks menších cedulí) označení pracoven</t>
  </si>
  <si>
    <t>ORIENTAČNÍ SYSTÉM MUNI, BUDOVA J</t>
  </si>
  <si>
    <t>Výkaz Výměr</t>
  </si>
  <si>
    <t>ORIENTAČNÍ SYSTÉM MUNI, BUDOVA E</t>
  </si>
  <si>
    <t>ORIENTAČNÍ SYSTÉM MUNI, BUDOVA  F</t>
  </si>
  <si>
    <t>ORIENTAČNÍ SYSTÉM MUNI, BUDOVA G</t>
  </si>
  <si>
    <t>REKAPITULACE ROZPOČTU</t>
  </si>
  <si>
    <t>Budova  J</t>
  </si>
  <si>
    <t>Budova  E</t>
  </si>
  <si>
    <t>Budova  F</t>
  </si>
  <si>
    <t>Budova  G</t>
  </si>
  <si>
    <t>Kč bez DPH</t>
  </si>
  <si>
    <t>Kč vč. 21% DPH</t>
  </si>
  <si>
    <t>Celkem</t>
  </si>
  <si>
    <t>ORIENTAČNÍ SYSTÉM MUNI, BUDOVA J, E, F,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</si>
</sst>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  <font>
      <b/>
      <sz val="12"/>
      <name val="Arial CE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DBDB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/>
    <xf numFmtId="49" fontId="0" fillId="2" borderId="5" xfId="0" applyNumberFormat="1" applyFill="1" applyBorder="1"/>
    <xf numFmtId="0" fontId="0" fillId="2" borderId="5" xfId="0" applyFill="1" applyBorder="1" applyAlignment="1">
      <alignment horizontal="center"/>
    </xf>
    <xf numFmtId="0" fontId="0" fillId="2" borderId="5" xfId="0" applyFill="1" applyBorder="1"/>
    <xf numFmtId="0" fontId="0" fillId="2" borderId="6" xfId="0" applyFill="1" applyBorder="1"/>
    <xf numFmtId="0" fontId="0" fillId="2" borderId="5" xfId="0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shrinkToFit="1"/>
    </xf>
    <xf numFmtId="164" fontId="2" fillId="0" borderId="3" xfId="0" applyNumberFormat="1" applyFont="1" applyBorder="1" applyAlignment="1">
      <alignment vertical="center" shrinkToFit="1"/>
    </xf>
    <xf numFmtId="4" fontId="2" fillId="0" borderId="3" xfId="0" applyNumberFormat="1" applyFont="1" applyBorder="1" applyAlignment="1">
      <alignment vertical="center" shrinkToFit="1"/>
    </xf>
    <xf numFmtId="49" fontId="0" fillId="0" borderId="0" xfId="0" applyNumberFormat="1"/>
    <xf numFmtId="0" fontId="0" fillId="0" borderId="0" xfId="0" applyFill="1" applyBorder="1" applyAlignment="1">
      <alignment vertical="center"/>
    </xf>
    <xf numFmtId="0" fontId="3" fillId="0" borderId="0" xfId="0" applyFont="1" applyAlignment="1"/>
    <xf numFmtId="0" fontId="0" fillId="2" borderId="4" xfId="0" applyFill="1" applyBorder="1" applyAlignment="1">
      <alignment horizontal="center"/>
    </xf>
    <xf numFmtId="14" fontId="0" fillId="0" borderId="15" xfId="0" applyNumberFormat="1" applyFill="1" applyBorder="1" applyAlignment="1">
      <alignment horizontal="center" vertical="center"/>
    </xf>
    <xf numFmtId="49" fontId="0" fillId="0" borderId="8" xfId="0" applyNumberFormat="1" applyFill="1" applyBorder="1" applyAlignment="1">
      <alignment horizontal="left" vertical="center"/>
    </xf>
    <xf numFmtId="49" fontId="0" fillId="0" borderId="11" xfId="0" applyNumberFormat="1" applyFill="1" applyBorder="1" applyAlignment="1">
      <alignment horizontal="left" vertical="center"/>
    </xf>
    <xf numFmtId="49" fontId="0" fillId="0" borderId="13" xfId="0" applyNumberFormat="1" applyFill="1" applyBorder="1" applyAlignment="1">
      <alignment horizontal="left" vertical="center"/>
    </xf>
    <xf numFmtId="0" fontId="0" fillId="0" borderId="16" xfId="0" applyBorder="1"/>
    <xf numFmtId="0" fontId="0" fillId="0" borderId="20" xfId="0" applyBorder="1"/>
    <xf numFmtId="0" fontId="5" fillId="0" borderId="20" xfId="0" applyFont="1" applyBorder="1"/>
    <xf numFmtId="0" fontId="4" fillId="0" borderId="21" xfId="0" applyFont="1" applyBorder="1"/>
    <xf numFmtId="4" fontId="0" fillId="3" borderId="18" xfId="0" applyNumberFormat="1" applyFill="1" applyBorder="1"/>
    <xf numFmtId="0" fontId="0" fillId="3" borderId="18" xfId="0" applyFill="1" applyBorder="1"/>
    <xf numFmtId="4" fontId="0" fillId="3" borderId="19" xfId="0" applyNumberFormat="1" applyFill="1" applyBorder="1"/>
    <xf numFmtId="0" fontId="0" fillId="0" borderId="17" xfId="0" applyBorder="1"/>
    <xf numFmtId="0" fontId="0" fillId="0" borderId="18" xfId="0" applyBorder="1"/>
    <xf numFmtId="0" fontId="6" fillId="0" borderId="0" xfId="0" applyFont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4" fontId="0" fillId="0" borderId="1" xfId="0" applyNumberFormat="1" applyBorder="1"/>
    <xf numFmtId="4" fontId="0" fillId="0" borderId="19" xfId="0" applyNumberFormat="1" applyBorder="1"/>
    <xf numFmtId="0" fontId="0" fillId="0" borderId="23" xfId="0" applyBorder="1"/>
    <xf numFmtId="4" fontId="1" fillId="0" borderId="24" xfId="0" applyNumberFormat="1" applyFont="1" applyBorder="1"/>
    <xf numFmtId="4" fontId="1" fillId="0" borderId="25" xfId="0" applyNumberFormat="1" applyFont="1" applyBorder="1"/>
    <xf numFmtId="0" fontId="1" fillId="0" borderId="26" xfId="0" applyFont="1" applyBorder="1"/>
    <xf numFmtId="4" fontId="1" fillId="0" borderId="22" xfId="0" applyNumberFormat="1" applyFont="1" applyBorder="1"/>
    <xf numFmtId="0" fontId="0" fillId="0" borderId="27" xfId="0" applyBorder="1"/>
    <xf numFmtId="0" fontId="0" fillId="0" borderId="28" xfId="0" applyBorder="1"/>
    <xf numFmtId="0" fontId="3" fillId="0" borderId="0" xfId="0" applyFont="1" applyAlignment="1">
      <alignment horizontal="center"/>
    </xf>
    <xf numFmtId="49" fontId="1" fillId="3" borderId="9" xfId="0" applyNumberFormat="1" applyFont="1" applyFill="1" applyBorder="1" applyAlignment="1">
      <alignment horizontal="left" vertical="center"/>
    </xf>
    <xf numFmtId="49" fontId="1" fillId="3" borderId="10" xfId="0" applyNumberFormat="1" applyFon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left" vertical="center"/>
    </xf>
    <xf numFmtId="49" fontId="0" fillId="0" borderId="12" xfId="0" applyNumberFormat="1" applyFill="1" applyBorder="1" applyAlignment="1">
      <alignment horizontal="left" vertical="center"/>
    </xf>
    <xf numFmtId="49" fontId="0" fillId="0" borderId="14" xfId="0" applyNumberFormat="1" applyFill="1" applyBorder="1" applyAlignment="1">
      <alignment horizontal="left" vertical="center"/>
    </xf>
    <xf numFmtId="0" fontId="0" fillId="0" borderId="14" xfId="0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0" fillId="3" borderId="17" xfId="0" applyFill="1" applyBorder="1" applyAlignment="1">
      <alignment horizontal="right"/>
    </xf>
    <xf numFmtId="0" fontId="0" fillId="3" borderId="18" xfId="0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4"/>
  <sheetViews>
    <sheetView tabSelected="1" workbookViewId="0">
      <selection activeCell="C29" sqref="C29"/>
    </sheetView>
  </sheetViews>
  <sheetFormatPr defaultRowHeight="15" x14ac:dyDescent="0.25"/>
  <cols>
    <col min="1" max="1" width="4.7109375" customWidth="1"/>
    <col min="2" max="2" width="10" customWidth="1"/>
    <col min="3" max="3" width="46.7109375" customWidth="1"/>
    <col min="4" max="4" width="6.85546875" customWidth="1"/>
    <col min="5" max="5" width="15.7109375" customWidth="1"/>
    <col min="6" max="6" width="6.140625" customWidth="1"/>
    <col min="7" max="7" width="15.7109375" customWidth="1"/>
  </cols>
  <sheetData>
    <row r="1" spans="1:31" ht="15.75" customHeight="1" thickBot="1" x14ac:dyDescent="0.3">
      <c r="A1" s="15"/>
      <c r="B1" s="43"/>
      <c r="C1" s="43"/>
      <c r="D1" s="43"/>
      <c r="E1" s="43"/>
      <c r="F1" s="43"/>
      <c r="G1" s="43"/>
      <c r="AE1" t="s">
        <v>33</v>
      </c>
    </row>
    <row r="2" spans="1:31" ht="24.95" customHeight="1" x14ac:dyDescent="0.25">
      <c r="A2" s="14"/>
      <c r="B2" s="18" t="s">
        <v>37</v>
      </c>
      <c r="C2" s="44" t="s">
        <v>60</v>
      </c>
      <c r="D2" s="44"/>
      <c r="E2" s="44"/>
      <c r="F2" s="44"/>
      <c r="G2" s="45"/>
      <c r="AE2" t="s">
        <v>34</v>
      </c>
    </row>
    <row r="3" spans="1:31" ht="24.95" customHeight="1" x14ac:dyDescent="0.25">
      <c r="A3" s="14"/>
      <c r="B3" s="19" t="s">
        <v>38</v>
      </c>
      <c r="C3" s="46" t="s">
        <v>39</v>
      </c>
      <c r="D3" s="46"/>
      <c r="E3" s="46"/>
      <c r="F3" s="46"/>
      <c r="G3" s="47"/>
      <c r="AA3" s="13" t="s">
        <v>34</v>
      </c>
      <c r="AE3" t="s">
        <v>35</v>
      </c>
    </row>
    <row r="4" spans="1:31" ht="24.95" customHeight="1" thickBot="1" x14ac:dyDescent="0.3">
      <c r="A4" s="14"/>
      <c r="B4" s="20" t="s">
        <v>40</v>
      </c>
      <c r="C4" s="48" t="s">
        <v>41</v>
      </c>
      <c r="D4" s="48"/>
      <c r="E4" s="49" t="s">
        <v>42</v>
      </c>
      <c r="F4" s="49"/>
      <c r="G4" s="17">
        <v>44664</v>
      </c>
      <c r="AE4" t="s">
        <v>36</v>
      </c>
    </row>
    <row r="5" spans="1:31" ht="21" customHeight="1" thickBot="1" x14ac:dyDescent="0.3"/>
    <row r="6" spans="1:31" s="30" customFormat="1" ht="19.5" thickBot="1" x14ac:dyDescent="0.35">
      <c r="B6" s="31"/>
      <c r="C6" s="32" t="s">
        <v>52</v>
      </c>
      <c r="D6" s="32"/>
      <c r="E6" s="32"/>
      <c r="F6" s="32"/>
      <c r="G6" s="33"/>
    </row>
    <row r="8" spans="1:31" ht="15.75" thickBot="1" x14ac:dyDescent="0.3">
      <c r="E8" t="s">
        <v>57</v>
      </c>
      <c r="G8" t="s">
        <v>58</v>
      </c>
    </row>
    <row r="9" spans="1:31" ht="31.5" customHeight="1" x14ac:dyDescent="0.25">
      <c r="B9" s="41">
        <v>1</v>
      </c>
      <c r="C9" s="42" t="s">
        <v>53</v>
      </c>
      <c r="D9" s="42"/>
      <c r="E9" s="37">
        <f>'Budova J'!G31</f>
        <v>0</v>
      </c>
      <c r="F9" s="36"/>
      <c r="G9" s="34">
        <f>'Budova J'!I31</f>
        <v>0</v>
      </c>
    </row>
    <row r="10" spans="1:31" ht="30" customHeight="1" x14ac:dyDescent="0.25">
      <c r="B10" s="41">
        <v>2</v>
      </c>
      <c r="C10" s="42" t="s">
        <v>54</v>
      </c>
      <c r="D10" s="42"/>
      <c r="E10" s="38">
        <f>'Budova E'!G31</f>
        <v>0</v>
      </c>
      <c r="F10" s="36"/>
      <c r="G10" s="34">
        <f>'Budova E'!I31</f>
        <v>0</v>
      </c>
    </row>
    <row r="11" spans="1:31" ht="30.75" customHeight="1" x14ac:dyDescent="0.25">
      <c r="B11" s="41">
        <v>3</v>
      </c>
      <c r="C11" s="42" t="s">
        <v>55</v>
      </c>
      <c r="D11" s="42"/>
      <c r="E11" s="38">
        <f>'Budova F'!G31</f>
        <v>0</v>
      </c>
      <c r="F11" s="36"/>
      <c r="G11" s="34">
        <f>'Budova F'!I31</f>
        <v>0</v>
      </c>
    </row>
    <row r="12" spans="1:31" ht="30" customHeight="1" x14ac:dyDescent="0.25">
      <c r="B12" s="41">
        <v>4</v>
      </c>
      <c r="C12" s="42" t="s">
        <v>56</v>
      </c>
      <c r="D12" s="42"/>
      <c r="E12" s="38">
        <f>'Budova G'!G31</f>
        <v>0</v>
      </c>
      <c r="F12" s="36"/>
      <c r="G12" s="34">
        <f>'Budova G'!I31</f>
        <v>0</v>
      </c>
    </row>
    <row r="13" spans="1:31" ht="15.75" thickBot="1" x14ac:dyDescent="0.3">
      <c r="E13" s="39"/>
    </row>
    <row r="14" spans="1:31" ht="28.5" customHeight="1" thickBot="1" x14ac:dyDescent="0.3">
      <c r="B14" s="28"/>
      <c r="C14" s="29" t="s">
        <v>59</v>
      </c>
      <c r="D14" s="29"/>
      <c r="E14" s="40">
        <f>SUM(E9:E13)</f>
        <v>0</v>
      </c>
      <c r="F14" s="29"/>
      <c r="G14" s="35">
        <f>SUM(G9:G13)</f>
        <v>0</v>
      </c>
    </row>
  </sheetData>
  <mergeCells count="5">
    <mergeCell ref="B1:G1"/>
    <mergeCell ref="C2:G2"/>
    <mergeCell ref="C3:G3"/>
    <mergeCell ref="C4:D4"/>
    <mergeCell ref="E4:F4"/>
  </mergeCells>
  <pageMargins left="0.7" right="0.7" top="0.78740157499999996" bottom="0.78740157499999996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R31"/>
  <sheetViews>
    <sheetView view="pageBreakPreview" zoomScaleNormal="100" zoomScaleSheetLayoutView="100" workbookViewId="0">
      <selection activeCell="G15" sqref="G15"/>
    </sheetView>
  </sheetViews>
  <sheetFormatPr defaultRowHeight="15" outlineLevelRow="1" x14ac:dyDescent="0.25"/>
  <cols>
    <col min="1" max="1" width="4.7109375" customWidth="1"/>
    <col min="2" max="2" width="10" customWidth="1"/>
    <col min="3" max="3" width="46.7109375" customWidth="1"/>
    <col min="6" max="6" width="10" bestFit="1" customWidth="1"/>
    <col min="7" max="7" width="10.7109375" customWidth="1"/>
    <col min="8" max="8" width="6.140625" customWidth="1"/>
    <col min="9" max="9" width="14.28515625" customWidth="1"/>
  </cols>
  <sheetData>
    <row r="1" spans="1:44" ht="15.75" customHeight="1" thickBot="1" x14ac:dyDescent="0.3">
      <c r="A1" s="15"/>
      <c r="B1" s="43" t="s">
        <v>48</v>
      </c>
      <c r="C1" s="43"/>
      <c r="D1" s="43"/>
      <c r="E1" s="43"/>
      <c r="F1" s="43"/>
      <c r="G1" s="43"/>
      <c r="H1" s="43"/>
      <c r="I1" s="43"/>
      <c r="AG1" t="s">
        <v>33</v>
      </c>
    </row>
    <row r="2" spans="1:44" ht="24.95" customHeight="1" x14ac:dyDescent="0.25">
      <c r="A2" s="14"/>
      <c r="B2" s="18" t="s">
        <v>37</v>
      </c>
      <c r="C2" s="44" t="s">
        <v>47</v>
      </c>
      <c r="D2" s="44"/>
      <c r="E2" s="44"/>
      <c r="F2" s="44"/>
      <c r="G2" s="44"/>
      <c r="H2" s="44"/>
      <c r="I2" s="45"/>
      <c r="AG2" t="s">
        <v>34</v>
      </c>
    </row>
    <row r="3" spans="1:44" ht="24.95" customHeight="1" x14ac:dyDescent="0.25">
      <c r="A3" s="14"/>
      <c r="B3" s="19" t="s">
        <v>38</v>
      </c>
      <c r="C3" s="46" t="s">
        <v>39</v>
      </c>
      <c r="D3" s="46"/>
      <c r="E3" s="46"/>
      <c r="F3" s="46"/>
      <c r="G3" s="46"/>
      <c r="H3" s="46"/>
      <c r="I3" s="47"/>
      <c r="AC3" s="13" t="s">
        <v>34</v>
      </c>
      <c r="AG3" t="s">
        <v>35</v>
      </c>
    </row>
    <row r="4" spans="1:44" ht="24.95" customHeight="1" thickBot="1" x14ac:dyDescent="0.3">
      <c r="A4" s="14"/>
      <c r="B4" s="20" t="s">
        <v>40</v>
      </c>
      <c r="C4" s="48" t="s">
        <v>41</v>
      </c>
      <c r="D4" s="48"/>
      <c r="E4" s="48"/>
      <c r="F4" s="48"/>
      <c r="G4" s="49" t="s">
        <v>42</v>
      </c>
      <c r="H4" s="49"/>
      <c r="I4" s="17">
        <v>44664</v>
      </c>
      <c r="AG4" t="s">
        <v>36</v>
      </c>
    </row>
    <row r="5" spans="1:44" ht="21" customHeight="1" thickBot="1" x14ac:dyDescent="0.3"/>
    <row r="6" spans="1:44" ht="21" customHeight="1" thickBot="1" x14ac:dyDescent="0.3">
      <c r="B6" s="16" t="s">
        <v>7</v>
      </c>
      <c r="C6" s="2" t="s">
        <v>0</v>
      </c>
      <c r="D6" s="3" t="s">
        <v>1</v>
      </c>
      <c r="E6" s="4" t="s">
        <v>2</v>
      </c>
      <c r="F6" s="5" t="s">
        <v>3</v>
      </c>
      <c r="G6" s="4" t="s">
        <v>14</v>
      </c>
      <c r="H6" s="6" t="s">
        <v>4</v>
      </c>
      <c r="I6" s="7" t="s">
        <v>15</v>
      </c>
    </row>
    <row r="7" spans="1:44" ht="18" customHeight="1" outlineLevel="1" x14ac:dyDescent="0.25">
      <c r="B7" s="8">
        <v>1</v>
      </c>
      <c r="C7" s="9" t="s">
        <v>5</v>
      </c>
      <c r="D7" s="10" t="s">
        <v>23</v>
      </c>
      <c r="E7" s="11">
        <v>0</v>
      </c>
      <c r="F7" s="12">
        <v>0</v>
      </c>
      <c r="G7" s="12">
        <f t="shared" ref="G7:G27" si="0">ROUND(E7*F7,2)</f>
        <v>0</v>
      </c>
      <c r="H7" s="12">
        <v>21</v>
      </c>
      <c r="I7" s="12">
        <f t="shared" ref="I7:I27" si="1">G7*(1+H7/100)</f>
        <v>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ht="18" customHeight="1" outlineLevel="1" x14ac:dyDescent="0.25">
      <c r="B8" s="8">
        <v>2</v>
      </c>
      <c r="C8" s="9" t="s">
        <v>6</v>
      </c>
      <c r="D8" s="10" t="s">
        <v>23</v>
      </c>
      <c r="E8" s="11">
        <v>0</v>
      </c>
      <c r="F8" s="12">
        <v>0</v>
      </c>
      <c r="G8" s="12">
        <f t="shared" si="0"/>
        <v>0</v>
      </c>
      <c r="H8" s="12">
        <v>21</v>
      </c>
      <c r="I8" s="12">
        <f t="shared" si="1"/>
        <v>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ht="18" customHeight="1" outlineLevel="1" x14ac:dyDescent="0.25">
      <c r="B9" s="8">
        <v>3</v>
      </c>
      <c r="C9" s="9" t="s">
        <v>8</v>
      </c>
      <c r="D9" s="10" t="s">
        <v>23</v>
      </c>
      <c r="E9" s="11">
        <v>5</v>
      </c>
      <c r="F9" s="12">
        <v>0</v>
      </c>
      <c r="G9" s="12">
        <f t="shared" si="0"/>
        <v>0</v>
      </c>
      <c r="H9" s="12">
        <v>21</v>
      </c>
      <c r="I9" s="12">
        <f t="shared" si="1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ht="18" customHeight="1" outlineLevel="1" x14ac:dyDescent="0.25">
      <c r="B10" s="8">
        <v>4</v>
      </c>
      <c r="C10" s="9" t="s">
        <v>9</v>
      </c>
      <c r="D10" s="10" t="s">
        <v>23</v>
      </c>
      <c r="E10" s="11">
        <v>3</v>
      </c>
      <c r="F10" s="12">
        <v>0</v>
      </c>
      <c r="G10" s="12">
        <f t="shared" si="0"/>
        <v>0</v>
      </c>
      <c r="H10" s="12">
        <v>21</v>
      </c>
      <c r="I10" s="12">
        <f t="shared" si="1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ht="18" customHeight="1" outlineLevel="1" x14ac:dyDescent="0.25">
      <c r="B11" s="8">
        <v>5</v>
      </c>
      <c r="C11" s="9" t="s">
        <v>10</v>
      </c>
      <c r="D11" s="10" t="s">
        <v>23</v>
      </c>
      <c r="E11" s="11">
        <v>0</v>
      </c>
      <c r="F11" s="12">
        <v>0</v>
      </c>
      <c r="G11" s="12">
        <f t="shared" si="0"/>
        <v>0</v>
      </c>
      <c r="H11" s="12">
        <v>21</v>
      </c>
      <c r="I11" s="12">
        <f t="shared" si="1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ht="18" customHeight="1" outlineLevel="1" x14ac:dyDescent="0.25">
      <c r="B12" s="8">
        <v>6</v>
      </c>
      <c r="C12" s="9" t="s">
        <v>11</v>
      </c>
      <c r="D12" s="10" t="s">
        <v>23</v>
      </c>
      <c r="E12" s="11">
        <v>0</v>
      </c>
      <c r="F12" s="12">
        <v>0</v>
      </c>
      <c r="G12" s="12">
        <f t="shared" si="0"/>
        <v>0</v>
      </c>
      <c r="H12" s="12">
        <v>21</v>
      </c>
      <c r="I12" s="12">
        <f t="shared" si="1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ht="18" customHeight="1" outlineLevel="1" x14ac:dyDescent="0.25">
      <c r="B13" s="8">
        <v>7</v>
      </c>
      <c r="C13" s="9" t="s">
        <v>12</v>
      </c>
      <c r="D13" s="10" t="s">
        <v>23</v>
      </c>
      <c r="E13" s="11">
        <v>43</v>
      </c>
      <c r="F13" s="12">
        <v>0</v>
      </c>
      <c r="G13" s="12">
        <f t="shared" si="0"/>
        <v>0</v>
      </c>
      <c r="H13" s="12">
        <v>21</v>
      </c>
      <c r="I13" s="12">
        <f t="shared" si="1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18" customHeight="1" outlineLevel="1" x14ac:dyDescent="0.25">
      <c r="B14" s="8">
        <v>8</v>
      </c>
      <c r="C14" s="9" t="s">
        <v>13</v>
      </c>
      <c r="D14" s="10" t="s">
        <v>23</v>
      </c>
      <c r="E14" s="11">
        <v>4</v>
      </c>
      <c r="F14" s="12">
        <v>0</v>
      </c>
      <c r="G14" s="12">
        <f t="shared" si="0"/>
        <v>0</v>
      </c>
      <c r="H14" s="12">
        <v>21</v>
      </c>
      <c r="I14" s="12">
        <f t="shared" si="1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ht="18" customHeight="1" outlineLevel="1" x14ac:dyDescent="0.25">
      <c r="B15" s="8">
        <v>9</v>
      </c>
      <c r="C15" s="9" t="s">
        <v>16</v>
      </c>
      <c r="D15" s="10" t="s">
        <v>23</v>
      </c>
      <c r="E15" s="11">
        <v>22</v>
      </c>
      <c r="F15" s="12">
        <v>0</v>
      </c>
      <c r="G15" s="12">
        <f t="shared" si="0"/>
        <v>0</v>
      </c>
      <c r="H15" s="12">
        <v>21</v>
      </c>
      <c r="I15" s="12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ht="18" customHeight="1" outlineLevel="1" x14ac:dyDescent="0.25">
      <c r="B16" s="8">
        <v>10</v>
      </c>
      <c r="C16" s="9" t="s">
        <v>17</v>
      </c>
      <c r="D16" s="10" t="s">
        <v>23</v>
      </c>
      <c r="E16" s="11">
        <v>2</v>
      </c>
      <c r="F16" s="12">
        <v>0</v>
      </c>
      <c r="G16" s="12">
        <f t="shared" si="0"/>
        <v>0</v>
      </c>
      <c r="H16" s="12">
        <v>21</v>
      </c>
      <c r="I16" s="12">
        <f t="shared" si="1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2:44" ht="18" customHeight="1" outlineLevel="1" x14ac:dyDescent="0.25">
      <c r="B17" s="8">
        <v>11</v>
      </c>
      <c r="C17" s="9" t="s">
        <v>18</v>
      </c>
      <c r="D17" s="10" t="s">
        <v>23</v>
      </c>
      <c r="E17" s="11">
        <v>1</v>
      </c>
      <c r="F17" s="12">
        <v>0</v>
      </c>
      <c r="G17" s="12">
        <f t="shared" si="0"/>
        <v>0</v>
      </c>
      <c r="H17" s="12">
        <v>21</v>
      </c>
      <c r="I17" s="12">
        <f t="shared" si="1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2:44" ht="19.5" customHeight="1" outlineLevel="1" x14ac:dyDescent="0.25">
      <c r="B18" s="8">
        <v>12</v>
      </c>
      <c r="C18" s="9" t="s">
        <v>19</v>
      </c>
      <c r="D18" s="10" t="s">
        <v>23</v>
      </c>
      <c r="E18" s="11">
        <v>0</v>
      </c>
      <c r="F18" s="12">
        <v>0</v>
      </c>
      <c r="G18" s="12">
        <f t="shared" si="0"/>
        <v>0</v>
      </c>
      <c r="H18" s="12">
        <v>21</v>
      </c>
      <c r="I18" s="12">
        <f t="shared" si="1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2:44" ht="18" customHeight="1" outlineLevel="1" x14ac:dyDescent="0.25">
      <c r="B19" s="8">
        <v>13</v>
      </c>
      <c r="C19" s="9" t="s">
        <v>20</v>
      </c>
      <c r="D19" s="10" t="s">
        <v>21</v>
      </c>
      <c r="E19" s="11">
        <v>0</v>
      </c>
      <c r="F19" s="12">
        <v>0</v>
      </c>
      <c r="G19" s="12">
        <f t="shared" si="0"/>
        <v>0</v>
      </c>
      <c r="H19" s="12">
        <v>21</v>
      </c>
      <c r="I19" s="12">
        <f t="shared" si="1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2:44" ht="18" customHeight="1" outlineLevel="1" x14ac:dyDescent="0.25">
      <c r="B20" s="8">
        <v>14</v>
      </c>
      <c r="C20" s="9" t="s">
        <v>22</v>
      </c>
      <c r="D20" s="10" t="s">
        <v>23</v>
      </c>
      <c r="E20" s="11">
        <v>2</v>
      </c>
      <c r="F20" s="12">
        <v>0</v>
      </c>
      <c r="G20" s="12">
        <f t="shared" si="0"/>
        <v>0</v>
      </c>
      <c r="H20" s="12">
        <v>21</v>
      </c>
      <c r="I20" s="12">
        <f t="shared" si="1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2:44" ht="18" customHeight="1" outlineLevel="1" x14ac:dyDescent="0.25">
      <c r="B21" s="8">
        <v>15</v>
      </c>
      <c r="C21" s="9" t="s">
        <v>24</v>
      </c>
      <c r="D21" s="10" t="s">
        <v>23</v>
      </c>
      <c r="E21" s="11">
        <v>2</v>
      </c>
      <c r="F21" s="12">
        <v>0</v>
      </c>
      <c r="G21" s="12">
        <f t="shared" si="0"/>
        <v>0</v>
      </c>
      <c r="H21" s="12">
        <v>21</v>
      </c>
      <c r="I21" s="12">
        <f t="shared" si="1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2:44" ht="18" customHeight="1" outlineLevel="1" x14ac:dyDescent="0.25">
      <c r="B22" s="8">
        <v>16</v>
      </c>
      <c r="C22" s="9" t="s">
        <v>25</v>
      </c>
      <c r="D22" s="10" t="s">
        <v>23</v>
      </c>
      <c r="E22" s="11">
        <v>69</v>
      </c>
      <c r="F22" s="12">
        <v>0</v>
      </c>
      <c r="G22" s="12">
        <f t="shared" si="0"/>
        <v>0</v>
      </c>
      <c r="H22" s="12">
        <v>21</v>
      </c>
      <c r="I22" s="12">
        <f t="shared" si="1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2:44" ht="18" customHeight="1" outlineLevel="1" x14ac:dyDescent="0.25">
      <c r="B23" s="8">
        <v>17</v>
      </c>
      <c r="C23" s="9" t="s">
        <v>26</v>
      </c>
      <c r="D23" s="10" t="s">
        <v>27</v>
      </c>
      <c r="E23" s="11">
        <v>1</v>
      </c>
      <c r="F23" s="12">
        <v>0</v>
      </c>
      <c r="G23" s="12">
        <f t="shared" si="0"/>
        <v>0</v>
      </c>
      <c r="H23" s="12">
        <v>21</v>
      </c>
      <c r="I23" s="12">
        <f t="shared" si="1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2:44" ht="18" customHeight="1" outlineLevel="1" x14ac:dyDescent="0.25">
      <c r="B24" s="8">
        <v>18</v>
      </c>
      <c r="C24" s="9" t="s">
        <v>28</v>
      </c>
      <c r="D24" s="10" t="s">
        <v>27</v>
      </c>
      <c r="E24" s="11">
        <v>0</v>
      </c>
      <c r="F24" s="12">
        <v>0</v>
      </c>
      <c r="G24" s="12">
        <f t="shared" si="0"/>
        <v>0</v>
      </c>
      <c r="H24" s="12">
        <v>21</v>
      </c>
      <c r="I24" s="12">
        <f t="shared" si="1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2:44" ht="24.75" customHeight="1" outlineLevel="1" x14ac:dyDescent="0.25">
      <c r="B25" s="8">
        <v>19</v>
      </c>
      <c r="C25" s="9" t="s">
        <v>29</v>
      </c>
      <c r="D25" s="10" t="s">
        <v>27</v>
      </c>
      <c r="E25" s="11">
        <v>1</v>
      </c>
      <c r="F25" s="12">
        <v>0</v>
      </c>
      <c r="G25" s="12">
        <f t="shared" si="0"/>
        <v>0</v>
      </c>
      <c r="H25" s="12">
        <v>21</v>
      </c>
      <c r="I25" s="12">
        <f t="shared" si="1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2:44" ht="18" customHeight="1" outlineLevel="1" x14ac:dyDescent="0.25">
      <c r="B26" s="8">
        <v>20</v>
      </c>
      <c r="C26" s="9" t="s">
        <v>30</v>
      </c>
      <c r="D26" s="10" t="s">
        <v>27</v>
      </c>
      <c r="E26" s="11">
        <v>1</v>
      </c>
      <c r="F26" s="12">
        <v>0</v>
      </c>
      <c r="G26" s="12">
        <f t="shared" si="0"/>
        <v>0</v>
      </c>
      <c r="H26" s="12">
        <v>21</v>
      </c>
      <c r="I26" s="12">
        <f t="shared" si="1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2:44" ht="18" customHeight="1" outlineLevel="1" x14ac:dyDescent="0.25">
      <c r="B27" s="8">
        <v>21</v>
      </c>
      <c r="C27" s="9" t="s">
        <v>31</v>
      </c>
      <c r="D27" s="10" t="s">
        <v>32</v>
      </c>
      <c r="E27" s="11">
        <v>1</v>
      </c>
      <c r="F27" s="12">
        <v>0</v>
      </c>
      <c r="G27" s="12">
        <f t="shared" si="0"/>
        <v>0</v>
      </c>
      <c r="H27" s="12">
        <v>21</v>
      </c>
      <c r="I27" s="12">
        <f t="shared" si="1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9" spans="2:44" ht="15.75" thickBot="1" x14ac:dyDescent="0.3">
      <c r="B29" s="50" t="s">
        <v>46</v>
      </c>
      <c r="C29" s="50"/>
      <c r="D29" s="50"/>
      <c r="E29" s="50"/>
      <c r="F29" s="50"/>
      <c r="G29" s="50"/>
      <c r="H29" s="50"/>
      <c r="I29" s="50"/>
    </row>
    <row r="30" spans="2:44" ht="15.75" thickBot="1" x14ac:dyDescent="0.3">
      <c r="B30" s="21"/>
      <c r="C30" s="22"/>
      <c r="D30" s="22"/>
      <c r="E30" s="22"/>
      <c r="F30" s="22"/>
      <c r="G30" s="23" t="s">
        <v>44</v>
      </c>
      <c r="H30" s="22"/>
      <c r="I30" s="24" t="s">
        <v>45</v>
      </c>
    </row>
    <row r="31" spans="2:44" ht="15.75" thickBot="1" x14ac:dyDescent="0.3">
      <c r="B31" s="51" t="s">
        <v>43</v>
      </c>
      <c r="C31" s="52"/>
      <c r="D31" s="52"/>
      <c r="E31" s="52"/>
      <c r="F31" s="52"/>
      <c r="G31" s="25">
        <f>SUM(G7:G27)</f>
        <v>0</v>
      </c>
      <c r="H31" s="26"/>
      <c r="I31" s="27">
        <f>SUM(I7:I27)</f>
        <v>0</v>
      </c>
    </row>
  </sheetData>
  <mergeCells count="7">
    <mergeCell ref="B29:I29"/>
    <mergeCell ref="B31:F31"/>
    <mergeCell ref="C2:I2"/>
    <mergeCell ref="B1:I1"/>
    <mergeCell ref="C3:I3"/>
    <mergeCell ref="C4:F4"/>
    <mergeCell ref="G4:H4"/>
  </mergeCells>
  <pageMargins left="0.7" right="0.7" top="0.78740157499999996" bottom="0.78740157499999996" header="0.3" footer="0.3"/>
  <pageSetup paperSize="9" scale="2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1"/>
  <sheetViews>
    <sheetView workbookViewId="0">
      <selection activeCell="E15" sqref="E15"/>
    </sheetView>
  </sheetViews>
  <sheetFormatPr defaultRowHeight="15" outlineLevelRow="1" x14ac:dyDescent="0.25"/>
  <cols>
    <col min="1" max="1" width="4.7109375" customWidth="1"/>
    <col min="2" max="2" width="10" customWidth="1"/>
    <col min="3" max="3" width="46.7109375" customWidth="1"/>
    <col min="6" max="6" width="10" bestFit="1" customWidth="1"/>
    <col min="7" max="7" width="10.7109375" customWidth="1"/>
    <col min="8" max="8" width="6.140625" customWidth="1"/>
    <col min="9" max="9" width="14.28515625" customWidth="1"/>
  </cols>
  <sheetData>
    <row r="1" spans="1:44" ht="16.5" thickBot="1" x14ac:dyDescent="0.3">
      <c r="A1" s="15"/>
      <c r="B1" s="43" t="s">
        <v>48</v>
      </c>
      <c r="C1" s="43"/>
      <c r="D1" s="43"/>
      <c r="E1" s="43"/>
      <c r="F1" s="43"/>
      <c r="G1" s="43"/>
      <c r="H1" s="43"/>
      <c r="I1" s="43"/>
      <c r="AG1" t="s">
        <v>33</v>
      </c>
    </row>
    <row r="2" spans="1:44" ht="24.95" customHeight="1" x14ac:dyDescent="0.25">
      <c r="A2" s="14"/>
      <c r="B2" s="18" t="s">
        <v>37</v>
      </c>
      <c r="C2" s="44" t="s">
        <v>49</v>
      </c>
      <c r="D2" s="44"/>
      <c r="E2" s="44"/>
      <c r="F2" s="44"/>
      <c r="G2" s="44"/>
      <c r="H2" s="44"/>
      <c r="I2" s="45"/>
      <c r="AG2" t="s">
        <v>34</v>
      </c>
    </row>
    <row r="3" spans="1:44" ht="24.95" customHeight="1" x14ac:dyDescent="0.25">
      <c r="A3" s="14"/>
      <c r="B3" s="19" t="s">
        <v>38</v>
      </c>
      <c r="C3" s="46" t="s">
        <v>39</v>
      </c>
      <c r="D3" s="46"/>
      <c r="E3" s="46"/>
      <c r="F3" s="46"/>
      <c r="G3" s="46"/>
      <c r="H3" s="46"/>
      <c r="I3" s="47"/>
      <c r="AC3" s="13" t="s">
        <v>34</v>
      </c>
      <c r="AG3" t="s">
        <v>35</v>
      </c>
    </row>
    <row r="4" spans="1:44" ht="15.75" thickBot="1" x14ac:dyDescent="0.3">
      <c r="A4" s="14"/>
      <c r="B4" s="20" t="s">
        <v>40</v>
      </c>
      <c r="C4" s="48" t="s">
        <v>41</v>
      </c>
      <c r="D4" s="48"/>
      <c r="E4" s="48"/>
      <c r="F4" s="48"/>
      <c r="G4" s="49" t="s">
        <v>42</v>
      </c>
      <c r="H4" s="49"/>
      <c r="I4" s="17">
        <v>44664</v>
      </c>
      <c r="AG4" t="s">
        <v>36</v>
      </c>
    </row>
    <row r="5" spans="1:44" ht="15.75" thickBot="1" x14ac:dyDescent="0.3"/>
    <row r="6" spans="1:44" ht="15.75" thickBot="1" x14ac:dyDescent="0.3">
      <c r="B6" s="16" t="s">
        <v>7</v>
      </c>
      <c r="C6" s="2" t="s">
        <v>0</v>
      </c>
      <c r="D6" s="3" t="s">
        <v>1</v>
      </c>
      <c r="E6" s="4" t="s">
        <v>2</v>
      </c>
      <c r="F6" s="5" t="s">
        <v>3</v>
      </c>
      <c r="G6" s="4" t="s">
        <v>14</v>
      </c>
      <c r="H6" s="6" t="s">
        <v>4</v>
      </c>
      <c r="I6" s="7" t="s">
        <v>15</v>
      </c>
    </row>
    <row r="7" spans="1:44" outlineLevel="1" x14ac:dyDescent="0.25">
      <c r="B7" s="8">
        <v>1</v>
      </c>
      <c r="C7" s="9" t="s">
        <v>5</v>
      </c>
      <c r="D7" s="10" t="s">
        <v>23</v>
      </c>
      <c r="E7" s="11">
        <v>1</v>
      </c>
      <c r="F7" s="12">
        <v>0</v>
      </c>
      <c r="G7" s="12">
        <f t="shared" ref="G7:G27" si="0">ROUND(E7*F7,2)</f>
        <v>0</v>
      </c>
      <c r="H7" s="12">
        <v>21</v>
      </c>
      <c r="I7" s="12">
        <f t="shared" ref="I7:I27" si="1">G7*(1+H7/100)</f>
        <v>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outlineLevel="1" x14ac:dyDescent="0.25">
      <c r="B8" s="8">
        <v>2</v>
      </c>
      <c r="C8" s="9" t="s">
        <v>6</v>
      </c>
      <c r="D8" s="10" t="s">
        <v>23</v>
      </c>
      <c r="E8" s="11">
        <v>0</v>
      </c>
      <c r="F8" s="12">
        <v>0</v>
      </c>
      <c r="G8" s="12">
        <f t="shared" si="0"/>
        <v>0</v>
      </c>
      <c r="H8" s="12">
        <v>21</v>
      </c>
      <c r="I8" s="12">
        <f t="shared" si="1"/>
        <v>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outlineLevel="1" x14ac:dyDescent="0.25">
      <c r="B9" s="8">
        <v>3</v>
      </c>
      <c r="C9" s="9" t="s">
        <v>8</v>
      </c>
      <c r="D9" s="10" t="s">
        <v>23</v>
      </c>
      <c r="E9" s="11">
        <v>0</v>
      </c>
      <c r="F9" s="12">
        <v>0</v>
      </c>
      <c r="G9" s="12">
        <f t="shared" si="0"/>
        <v>0</v>
      </c>
      <c r="H9" s="12">
        <v>21</v>
      </c>
      <c r="I9" s="12">
        <f t="shared" si="1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outlineLevel="1" x14ac:dyDescent="0.25">
      <c r="B10" s="8">
        <v>4</v>
      </c>
      <c r="C10" s="9" t="s">
        <v>9</v>
      </c>
      <c r="D10" s="10" t="s">
        <v>23</v>
      </c>
      <c r="E10" s="11">
        <v>0</v>
      </c>
      <c r="F10" s="12">
        <v>0</v>
      </c>
      <c r="G10" s="12">
        <f t="shared" si="0"/>
        <v>0</v>
      </c>
      <c r="H10" s="12">
        <v>21</v>
      </c>
      <c r="I10" s="12">
        <f t="shared" si="1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outlineLevel="1" x14ac:dyDescent="0.25">
      <c r="B11" s="8">
        <v>5</v>
      </c>
      <c r="C11" s="9" t="s">
        <v>10</v>
      </c>
      <c r="D11" s="10" t="s">
        <v>23</v>
      </c>
      <c r="E11" s="11">
        <v>0</v>
      </c>
      <c r="F11" s="12">
        <v>0</v>
      </c>
      <c r="G11" s="12">
        <f t="shared" si="0"/>
        <v>0</v>
      </c>
      <c r="H11" s="12">
        <v>21</v>
      </c>
      <c r="I11" s="12">
        <f t="shared" si="1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outlineLevel="1" x14ac:dyDescent="0.25">
      <c r="B12" s="8">
        <v>6</v>
      </c>
      <c r="C12" s="9" t="s">
        <v>11</v>
      </c>
      <c r="D12" s="10" t="s">
        <v>23</v>
      </c>
      <c r="E12" s="11">
        <v>0</v>
      </c>
      <c r="F12" s="12">
        <v>0</v>
      </c>
      <c r="G12" s="12">
        <f t="shared" si="0"/>
        <v>0</v>
      </c>
      <c r="H12" s="12">
        <v>21</v>
      </c>
      <c r="I12" s="12">
        <f t="shared" si="1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outlineLevel="1" x14ac:dyDescent="0.25">
      <c r="B13" s="8">
        <v>7</v>
      </c>
      <c r="C13" s="9" t="s">
        <v>12</v>
      </c>
      <c r="D13" s="10" t="s">
        <v>23</v>
      </c>
      <c r="E13" s="11">
        <v>20</v>
      </c>
      <c r="F13" s="12">
        <v>0</v>
      </c>
      <c r="G13" s="12">
        <f t="shared" si="0"/>
        <v>0</v>
      </c>
      <c r="H13" s="12">
        <v>21</v>
      </c>
      <c r="I13" s="12">
        <f t="shared" si="1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outlineLevel="1" x14ac:dyDescent="0.25">
      <c r="B14" s="8">
        <v>8</v>
      </c>
      <c r="C14" s="9" t="s">
        <v>13</v>
      </c>
      <c r="D14" s="10" t="s">
        <v>23</v>
      </c>
      <c r="E14" s="11">
        <v>0</v>
      </c>
      <c r="F14" s="12">
        <v>0</v>
      </c>
      <c r="G14" s="12">
        <f t="shared" si="0"/>
        <v>0</v>
      </c>
      <c r="H14" s="12">
        <v>21</v>
      </c>
      <c r="I14" s="12">
        <f t="shared" si="1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outlineLevel="1" x14ac:dyDescent="0.25">
      <c r="B15" s="8">
        <v>9</v>
      </c>
      <c r="C15" s="9" t="s">
        <v>16</v>
      </c>
      <c r="D15" s="10" t="s">
        <v>23</v>
      </c>
      <c r="E15" s="11">
        <v>27</v>
      </c>
      <c r="F15" s="12">
        <v>0</v>
      </c>
      <c r="G15" s="12">
        <f t="shared" si="0"/>
        <v>0</v>
      </c>
      <c r="H15" s="12">
        <v>21</v>
      </c>
      <c r="I15" s="12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outlineLevel="1" x14ac:dyDescent="0.25">
      <c r="B16" s="8">
        <v>10</v>
      </c>
      <c r="C16" s="9" t="s">
        <v>17</v>
      </c>
      <c r="D16" s="10" t="s">
        <v>23</v>
      </c>
      <c r="E16" s="11">
        <v>0</v>
      </c>
      <c r="F16" s="12">
        <v>0</v>
      </c>
      <c r="G16" s="12">
        <f t="shared" si="0"/>
        <v>0</v>
      </c>
      <c r="H16" s="12">
        <v>21</v>
      </c>
      <c r="I16" s="12">
        <f t="shared" si="1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2:44" outlineLevel="1" x14ac:dyDescent="0.25">
      <c r="B17" s="8">
        <v>11</v>
      </c>
      <c r="C17" s="9" t="s">
        <v>18</v>
      </c>
      <c r="D17" s="10" t="s">
        <v>23</v>
      </c>
      <c r="E17" s="11">
        <v>0</v>
      </c>
      <c r="F17" s="12">
        <v>0</v>
      </c>
      <c r="G17" s="12">
        <f t="shared" si="0"/>
        <v>0</v>
      </c>
      <c r="H17" s="12">
        <v>21</v>
      </c>
      <c r="I17" s="12">
        <f t="shared" si="1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2:44" outlineLevel="1" x14ac:dyDescent="0.25">
      <c r="B18" s="8">
        <v>12</v>
      </c>
      <c r="C18" s="9" t="s">
        <v>19</v>
      </c>
      <c r="D18" s="10" t="s">
        <v>23</v>
      </c>
      <c r="E18" s="11">
        <v>0</v>
      </c>
      <c r="F18" s="12">
        <v>0</v>
      </c>
      <c r="G18" s="12">
        <f t="shared" si="0"/>
        <v>0</v>
      </c>
      <c r="H18" s="12">
        <v>21</v>
      </c>
      <c r="I18" s="12">
        <f t="shared" si="1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2:44" outlineLevel="1" x14ac:dyDescent="0.25">
      <c r="B19" s="8">
        <v>13</v>
      </c>
      <c r="C19" s="9" t="s">
        <v>20</v>
      </c>
      <c r="D19" s="10" t="s">
        <v>21</v>
      </c>
      <c r="E19" s="11">
        <v>0</v>
      </c>
      <c r="F19" s="12">
        <v>0</v>
      </c>
      <c r="G19" s="12">
        <f t="shared" si="0"/>
        <v>0</v>
      </c>
      <c r="H19" s="12">
        <v>21</v>
      </c>
      <c r="I19" s="12">
        <f t="shared" si="1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2:44" outlineLevel="1" x14ac:dyDescent="0.25">
      <c r="B20" s="8">
        <v>14</v>
      </c>
      <c r="C20" s="9" t="s">
        <v>22</v>
      </c>
      <c r="D20" s="10" t="s">
        <v>23</v>
      </c>
      <c r="E20" s="11">
        <v>2</v>
      </c>
      <c r="F20" s="12">
        <v>0</v>
      </c>
      <c r="G20" s="12">
        <f t="shared" si="0"/>
        <v>0</v>
      </c>
      <c r="H20" s="12">
        <v>21</v>
      </c>
      <c r="I20" s="12">
        <f t="shared" si="1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2:44" outlineLevel="1" x14ac:dyDescent="0.25">
      <c r="B21" s="8">
        <v>15</v>
      </c>
      <c r="C21" s="9" t="s">
        <v>24</v>
      </c>
      <c r="D21" s="10" t="s">
        <v>23</v>
      </c>
      <c r="E21" s="11">
        <v>2</v>
      </c>
      <c r="F21" s="12">
        <v>0</v>
      </c>
      <c r="G21" s="12">
        <f t="shared" si="0"/>
        <v>0</v>
      </c>
      <c r="H21" s="12">
        <v>21</v>
      </c>
      <c r="I21" s="12">
        <f t="shared" si="1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2:44" outlineLevel="1" x14ac:dyDescent="0.25">
      <c r="B22" s="8">
        <v>16</v>
      </c>
      <c r="C22" s="9" t="s">
        <v>25</v>
      </c>
      <c r="D22" s="10" t="s">
        <v>23</v>
      </c>
      <c r="E22" s="11">
        <v>47</v>
      </c>
      <c r="F22" s="12">
        <v>0</v>
      </c>
      <c r="G22" s="12">
        <f t="shared" si="0"/>
        <v>0</v>
      </c>
      <c r="H22" s="12">
        <v>21</v>
      </c>
      <c r="I22" s="12">
        <f t="shared" si="1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2:44" outlineLevel="1" x14ac:dyDescent="0.25">
      <c r="B23" s="8">
        <v>17</v>
      </c>
      <c r="C23" s="9" t="s">
        <v>26</v>
      </c>
      <c r="D23" s="10" t="s">
        <v>27</v>
      </c>
      <c r="E23" s="11">
        <v>1</v>
      </c>
      <c r="F23" s="12">
        <v>0</v>
      </c>
      <c r="G23" s="12">
        <f t="shared" si="0"/>
        <v>0</v>
      </c>
      <c r="H23" s="12">
        <v>21</v>
      </c>
      <c r="I23" s="12">
        <f t="shared" si="1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2:44" outlineLevel="1" x14ac:dyDescent="0.25">
      <c r="B24" s="8">
        <v>18</v>
      </c>
      <c r="C24" s="9" t="s">
        <v>28</v>
      </c>
      <c r="D24" s="10" t="s">
        <v>27</v>
      </c>
      <c r="E24" s="11">
        <v>0</v>
      </c>
      <c r="F24" s="12">
        <v>0</v>
      </c>
      <c r="G24" s="12">
        <f t="shared" si="0"/>
        <v>0</v>
      </c>
      <c r="H24" s="12">
        <v>21</v>
      </c>
      <c r="I24" s="12">
        <f t="shared" si="1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2:44" ht="22.5" outlineLevel="1" x14ac:dyDescent="0.25">
      <c r="B25" s="8">
        <v>19</v>
      </c>
      <c r="C25" s="9" t="s">
        <v>29</v>
      </c>
      <c r="D25" s="10" t="s">
        <v>27</v>
      </c>
      <c r="E25" s="11">
        <v>0</v>
      </c>
      <c r="F25" s="12">
        <v>0</v>
      </c>
      <c r="G25" s="12">
        <f t="shared" si="0"/>
        <v>0</v>
      </c>
      <c r="H25" s="12">
        <v>21</v>
      </c>
      <c r="I25" s="12">
        <f t="shared" si="1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2:44" outlineLevel="1" x14ac:dyDescent="0.25">
      <c r="B26" s="8">
        <v>20</v>
      </c>
      <c r="C26" s="9" t="s">
        <v>30</v>
      </c>
      <c r="D26" s="10" t="s">
        <v>27</v>
      </c>
      <c r="E26" s="11">
        <v>1</v>
      </c>
      <c r="F26" s="12">
        <v>0</v>
      </c>
      <c r="G26" s="12">
        <f t="shared" si="0"/>
        <v>0</v>
      </c>
      <c r="H26" s="12">
        <v>21</v>
      </c>
      <c r="I26" s="12">
        <f t="shared" si="1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2:44" outlineLevel="1" x14ac:dyDescent="0.25">
      <c r="B27" s="8">
        <v>21</v>
      </c>
      <c r="C27" s="9" t="s">
        <v>31</v>
      </c>
      <c r="D27" s="10" t="s">
        <v>32</v>
      </c>
      <c r="E27" s="11">
        <v>1</v>
      </c>
      <c r="F27" s="12">
        <v>0</v>
      </c>
      <c r="G27" s="12">
        <f t="shared" si="0"/>
        <v>0</v>
      </c>
      <c r="H27" s="12">
        <v>21</v>
      </c>
      <c r="I27" s="12">
        <f t="shared" si="1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9" spans="2:44" ht="15.75" thickBot="1" x14ac:dyDescent="0.3">
      <c r="B29" s="50" t="s">
        <v>46</v>
      </c>
      <c r="C29" s="50"/>
      <c r="D29" s="50"/>
      <c r="E29" s="50"/>
      <c r="F29" s="50"/>
      <c r="G29" s="50"/>
      <c r="H29" s="50"/>
      <c r="I29" s="50"/>
    </row>
    <row r="30" spans="2:44" ht="15.75" thickBot="1" x14ac:dyDescent="0.3">
      <c r="B30" s="21"/>
      <c r="C30" s="22"/>
      <c r="D30" s="22"/>
      <c r="E30" s="22"/>
      <c r="F30" s="22"/>
      <c r="G30" s="23" t="s">
        <v>44</v>
      </c>
      <c r="H30" s="22"/>
      <c r="I30" s="24" t="s">
        <v>45</v>
      </c>
    </row>
    <row r="31" spans="2:44" ht="15.75" thickBot="1" x14ac:dyDescent="0.3">
      <c r="B31" s="51" t="s">
        <v>43</v>
      </c>
      <c r="C31" s="52"/>
      <c r="D31" s="52"/>
      <c r="E31" s="52"/>
      <c r="F31" s="52"/>
      <c r="G31" s="25">
        <f>SUM(G7:G27)</f>
        <v>0</v>
      </c>
      <c r="H31" s="26"/>
      <c r="I31" s="27">
        <f>SUM(I7:I27)</f>
        <v>0</v>
      </c>
    </row>
  </sheetData>
  <mergeCells count="7">
    <mergeCell ref="B31:F31"/>
    <mergeCell ref="B1:I1"/>
    <mergeCell ref="C2:I2"/>
    <mergeCell ref="C3:I3"/>
    <mergeCell ref="C4:F4"/>
    <mergeCell ref="G4:H4"/>
    <mergeCell ref="B29:I29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1"/>
  <sheetViews>
    <sheetView workbookViewId="0">
      <selection activeCell="G22" sqref="G22"/>
    </sheetView>
  </sheetViews>
  <sheetFormatPr defaultRowHeight="15" outlineLevelRow="1" x14ac:dyDescent="0.25"/>
  <cols>
    <col min="1" max="1" width="4.7109375" customWidth="1"/>
    <col min="2" max="2" width="10" customWidth="1"/>
    <col min="3" max="3" width="46.7109375" customWidth="1"/>
    <col min="6" max="6" width="10" bestFit="1" customWidth="1"/>
    <col min="7" max="7" width="10.7109375" customWidth="1"/>
    <col min="8" max="8" width="6.140625" customWidth="1"/>
    <col min="9" max="9" width="14.28515625" customWidth="1"/>
  </cols>
  <sheetData>
    <row r="1" spans="1:44" ht="16.5" thickBot="1" x14ac:dyDescent="0.3">
      <c r="A1" s="15"/>
      <c r="B1" s="43" t="s">
        <v>48</v>
      </c>
      <c r="C1" s="43"/>
      <c r="D1" s="43"/>
      <c r="E1" s="43"/>
      <c r="F1" s="43"/>
      <c r="G1" s="43"/>
      <c r="H1" s="43"/>
      <c r="I1" s="43"/>
      <c r="AG1" t="s">
        <v>33</v>
      </c>
    </row>
    <row r="2" spans="1:44" ht="24.95" customHeight="1" x14ac:dyDescent="0.25">
      <c r="A2" s="14"/>
      <c r="B2" s="18" t="s">
        <v>37</v>
      </c>
      <c r="C2" s="44" t="s">
        <v>50</v>
      </c>
      <c r="D2" s="44"/>
      <c r="E2" s="44"/>
      <c r="F2" s="44"/>
      <c r="G2" s="44"/>
      <c r="H2" s="44"/>
      <c r="I2" s="45"/>
      <c r="AG2" t="s">
        <v>34</v>
      </c>
    </row>
    <row r="3" spans="1:44" ht="24.95" customHeight="1" x14ac:dyDescent="0.25">
      <c r="A3" s="14"/>
      <c r="B3" s="19" t="s">
        <v>38</v>
      </c>
      <c r="C3" s="46" t="s">
        <v>39</v>
      </c>
      <c r="D3" s="46"/>
      <c r="E3" s="46"/>
      <c r="F3" s="46"/>
      <c r="G3" s="46"/>
      <c r="H3" s="46"/>
      <c r="I3" s="47"/>
      <c r="AC3" s="13" t="s">
        <v>34</v>
      </c>
      <c r="AG3" t="s">
        <v>35</v>
      </c>
    </row>
    <row r="4" spans="1:44" ht="15.75" thickBot="1" x14ac:dyDescent="0.3">
      <c r="A4" s="14"/>
      <c r="B4" s="20" t="s">
        <v>40</v>
      </c>
      <c r="C4" s="48" t="s">
        <v>41</v>
      </c>
      <c r="D4" s="48"/>
      <c r="E4" s="48"/>
      <c r="F4" s="48"/>
      <c r="G4" s="49" t="s">
        <v>42</v>
      </c>
      <c r="H4" s="49"/>
      <c r="I4" s="17">
        <v>44664</v>
      </c>
      <c r="AG4" t="s">
        <v>36</v>
      </c>
    </row>
    <row r="5" spans="1:44" ht="15.75" thickBot="1" x14ac:dyDescent="0.3"/>
    <row r="6" spans="1:44" ht="15.75" thickBot="1" x14ac:dyDescent="0.3">
      <c r="B6" s="16" t="s">
        <v>7</v>
      </c>
      <c r="C6" s="2" t="s">
        <v>0</v>
      </c>
      <c r="D6" s="3" t="s">
        <v>1</v>
      </c>
      <c r="E6" s="4" t="s">
        <v>2</v>
      </c>
      <c r="F6" s="5" t="s">
        <v>3</v>
      </c>
      <c r="G6" s="4" t="s">
        <v>14</v>
      </c>
      <c r="H6" s="6" t="s">
        <v>4</v>
      </c>
      <c r="I6" s="7" t="s">
        <v>15</v>
      </c>
    </row>
    <row r="7" spans="1:44" outlineLevel="1" x14ac:dyDescent="0.25">
      <c r="B7" s="8">
        <v>1</v>
      </c>
      <c r="C7" s="9" t="s">
        <v>5</v>
      </c>
      <c r="D7" s="10" t="s">
        <v>23</v>
      </c>
      <c r="E7" s="11">
        <v>0</v>
      </c>
      <c r="F7" s="12">
        <v>0</v>
      </c>
      <c r="G7" s="12">
        <f t="shared" ref="G7:G27" si="0">ROUND(E7*F7,2)</f>
        <v>0</v>
      </c>
      <c r="H7" s="12">
        <v>21</v>
      </c>
      <c r="I7" s="12">
        <f t="shared" ref="I7:I27" si="1">G7*(1+H7/100)</f>
        <v>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outlineLevel="1" x14ac:dyDescent="0.25">
      <c r="B8" s="8">
        <v>2</v>
      </c>
      <c r="C8" s="9" t="s">
        <v>6</v>
      </c>
      <c r="D8" s="10" t="s">
        <v>23</v>
      </c>
      <c r="E8" s="11">
        <v>0</v>
      </c>
      <c r="F8" s="12">
        <v>0</v>
      </c>
      <c r="G8" s="12">
        <f t="shared" si="0"/>
        <v>0</v>
      </c>
      <c r="H8" s="12">
        <v>21</v>
      </c>
      <c r="I8" s="12">
        <f t="shared" si="1"/>
        <v>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outlineLevel="1" x14ac:dyDescent="0.25">
      <c r="B9" s="8">
        <v>3</v>
      </c>
      <c r="C9" s="9" t="s">
        <v>8</v>
      </c>
      <c r="D9" s="10" t="s">
        <v>23</v>
      </c>
      <c r="E9" s="11">
        <v>0</v>
      </c>
      <c r="F9" s="12">
        <v>0</v>
      </c>
      <c r="G9" s="12">
        <f t="shared" si="0"/>
        <v>0</v>
      </c>
      <c r="H9" s="12">
        <v>21</v>
      </c>
      <c r="I9" s="12">
        <f t="shared" si="1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outlineLevel="1" x14ac:dyDescent="0.25">
      <c r="B10" s="8">
        <v>4</v>
      </c>
      <c r="C10" s="9" t="s">
        <v>9</v>
      </c>
      <c r="D10" s="10" t="s">
        <v>23</v>
      </c>
      <c r="E10" s="11">
        <v>0</v>
      </c>
      <c r="F10" s="12">
        <v>0</v>
      </c>
      <c r="G10" s="12">
        <f t="shared" si="0"/>
        <v>0</v>
      </c>
      <c r="H10" s="12">
        <v>21</v>
      </c>
      <c r="I10" s="12">
        <f t="shared" si="1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outlineLevel="1" x14ac:dyDescent="0.25">
      <c r="B11" s="8">
        <v>5</v>
      </c>
      <c r="C11" s="9" t="s">
        <v>10</v>
      </c>
      <c r="D11" s="10" t="s">
        <v>23</v>
      </c>
      <c r="E11" s="11">
        <v>0</v>
      </c>
      <c r="F11" s="12">
        <v>0</v>
      </c>
      <c r="G11" s="12">
        <f t="shared" si="0"/>
        <v>0</v>
      </c>
      <c r="H11" s="12">
        <v>21</v>
      </c>
      <c r="I11" s="12">
        <f t="shared" si="1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outlineLevel="1" x14ac:dyDescent="0.25">
      <c r="B12" s="8">
        <v>6</v>
      </c>
      <c r="C12" s="9" t="s">
        <v>11</v>
      </c>
      <c r="D12" s="10" t="s">
        <v>23</v>
      </c>
      <c r="E12" s="11">
        <v>0</v>
      </c>
      <c r="F12" s="12">
        <v>0</v>
      </c>
      <c r="G12" s="12">
        <f t="shared" si="0"/>
        <v>0</v>
      </c>
      <c r="H12" s="12">
        <v>21</v>
      </c>
      <c r="I12" s="12">
        <f t="shared" si="1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outlineLevel="1" x14ac:dyDescent="0.25">
      <c r="B13" s="8">
        <v>7</v>
      </c>
      <c r="C13" s="9" t="s">
        <v>12</v>
      </c>
      <c r="D13" s="10" t="s">
        <v>23</v>
      </c>
      <c r="E13" s="11">
        <v>2</v>
      </c>
      <c r="F13" s="12">
        <v>0</v>
      </c>
      <c r="G13" s="12">
        <f t="shared" si="0"/>
        <v>0</v>
      </c>
      <c r="H13" s="12">
        <v>21</v>
      </c>
      <c r="I13" s="12">
        <f t="shared" si="1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outlineLevel="1" x14ac:dyDescent="0.25">
      <c r="B14" s="8">
        <v>8</v>
      </c>
      <c r="C14" s="9" t="s">
        <v>13</v>
      </c>
      <c r="D14" s="10" t="s">
        <v>23</v>
      </c>
      <c r="E14" s="11">
        <v>0</v>
      </c>
      <c r="F14" s="12">
        <v>0</v>
      </c>
      <c r="G14" s="12">
        <f t="shared" si="0"/>
        <v>0</v>
      </c>
      <c r="H14" s="12">
        <v>21</v>
      </c>
      <c r="I14" s="12">
        <f t="shared" si="1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outlineLevel="1" x14ac:dyDescent="0.25">
      <c r="B15" s="8">
        <v>9</v>
      </c>
      <c r="C15" s="9" t="s">
        <v>16</v>
      </c>
      <c r="D15" s="10" t="s">
        <v>23</v>
      </c>
      <c r="E15" s="11">
        <v>19</v>
      </c>
      <c r="F15" s="12">
        <v>0</v>
      </c>
      <c r="G15" s="12">
        <f t="shared" si="0"/>
        <v>0</v>
      </c>
      <c r="H15" s="12">
        <v>21</v>
      </c>
      <c r="I15" s="12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outlineLevel="1" x14ac:dyDescent="0.25">
      <c r="B16" s="8">
        <v>10</v>
      </c>
      <c r="C16" s="9" t="s">
        <v>17</v>
      </c>
      <c r="D16" s="10" t="s">
        <v>23</v>
      </c>
      <c r="E16" s="11">
        <v>0</v>
      </c>
      <c r="F16" s="12">
        <v>0</v>
      </c>
      <c r="G16" s="12">
        <f t="shared" si="0"/>
        <v>0</v>
      </c>
      <c r="H16" s="12">
        <v>21</v>
      </c>
      <c r="I16" s="12">
        <f t="shared" si="1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2:44" outlineLevel="1" x14ac:dyDescent="0.25">
      <c r="B17" s="8">
        <v>11</v>
      </c>
      <c r="C17" s="9" t="s">
        <v>18</v>
      </c>
      <c r="D17" s="10" t="s">
        <v>23</v>
      </c>
      <c r="E17" s="11">
        <v>0</v>
      </c>
      <c r="F17" s="12">
        <v>0</v>
      </c>
      <c r="G17" s="12">
        <f t="shared" si="0"/>
        <v>0</v>
      </c>
      <c r="H17" s="12">
        <v>21</v>
      </c>
      <c r="I17" s="12">
        <f t="shared" si="1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2:44" outlineLevel="1" x14ac:dyDescent="0.25">
      <c r="B18" s="8">
        <v>12</v>
      </c>
      <c r="C18" s="9" t="s">
        <v>19</v>
      </c>
      <c r="D18" s="10" t="s">
        <v>23</v>
      </c>
      <c r="E18" s="11">
        <v>4</v>
      </c>
      <c r="F18" s="12">
        <v>0</v>
      </c>
      <c r="G18" s="12">
        <f t="shared" si="0"/>
        <v>0</v>
      </c>
      <c r="H18" s="12">
        <v>21</v>
      </c>
      <c r="I18" s="12">
        <f t="shared" si="1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2:44" outlineLevel="1" x14ac:dyDescent="0.25">
      <c r="B19" s="8">
        <v>13</v>
      </c>
      <c r="C19" s="9" t="s">
        <v>20</v>
      </c>
      <c r="D19" s="10" t="s">
        <v>21</v>
      </c>
      <c r="E19" s="11">
        <v>41</v>
      </c>
      <c r="F19" s="12">
        <v>0</v>
      </c>
      <c r="G19" s="12">
        <f t="shared" si="0"/>
        <v>0</v>
      </c>
      <c r="H19" s="12">
        <v>21</v>
      </c>
      <c r="I19" s="12">
        <f t="shared" si="1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2:44" outlineLevel="1" x14ac:dyDescent="0.25">
      <c r="B20" s="8">
        <v>14</v>
      </c>
      <c r="C20" s="9" t="s">
        <v>22</v>
      </c>
      <c r="D20" s="10" t="s">
        <v>23</v>
      </c>
      <c r="E20" s="11">
        <v>2</v>
      </c>
      <c r="F20" s="12">
        <v>0</v>
      </c>
      <c r="G20" s="12">
        <f t="shared" si="0"/>
        <v>0</v>
      </c>
      <c r="H20" s="12">
        <v>21</v>
      </c>
      <c r="I20" s="12">
        <f t="shared" si="1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2:44" outlineLevel="1" x14ac:dyDescent="0.25">
      <c r="B21" s="8">
        <v>15</v>
      </c>
      <c r="C21" s="9" t="s">
        <v>24</v>
      </c>
      <c r="D21" s="10" t="s">
        <v>23</v>
      </c>
      <c r="E21" s="11">
        <v>2</v>
      </c>
      <c r="F21" s="12">
        <v>0</v>
      </c>
      <c r="G21" s="12">
        <f t="shared" si="0"/>
        <v>0</v>
      </c>
      <c r="H21" s="12">
        <v>21</v>
      </c>
      <c r="I21" s="12">
        <f t="shared" si="1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2:44" outlineLevel="1" x14ac:dyDescent="0.25">
      <c r="B22" s="8">
        <v>16</v>
      </c>
      <c r="C22" s="9" t="s">
        <v>25</v>
      </c>
      <c r="D22" s="10" t="s">
        <v>23</v>
      </c>
      <c r="E22" s="11">
        <v>21</v>
      </c>
      <c r="F22" s="12">
        <v>0</v>
      </c>
      <c r="G22" s="12">
        <f t="shared" si="0"/>
        <v>0</v>
      </c>
      <c r="H22" s="12">
        <v>21</v>
      </c>
      <c r="I22" s="12">
        <f t="shared" si="1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2:44" outlineLevel="1" x14ac:dyDescent="0.25">
      <c r="B23" s="8">
        <v>17</v>
      </c>
      <c r="C23" s="9" t="s">
        <v>26</v>
      </c>
      <c r="D23" s="10" t="s">
        <v>27</v>
      </c>
      <c r="E23" s="11">
        <v>1</v>
      </c>
      <c r="F23" s="12">
        <v>0</v>
      </c>
      <c r="G23" s="12">
        <f t="shared" si="0"/>
        <v>0</v>
      </c>
      <c r="H23" s="12">
        <v>21</v>
      </c>
      <c r="I23" s="12">
        <f t="shared" si="1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2:44" outlineLevel="1" x14ac:dyDescent="0.25">
      <c r="B24" s="8">
        <v>18</v>
      </c>
      <c r="C24" s="9" t="s">
        <v>28</v>
      </c>
      <c r="D24" s="10" t="s">
        <v>27</v>
      </c>
      <c r="E24" s="11">
        <v>1</v>
      </c>
      <c r="F24" s="12">
        <v>0</v>
      </c>
      <c r="G24" s="12">
        <f t="shared" si="0"/>
        <v>0</v>
      </c>
      <c r="H24" s="12">
        <v>21</v>
      </c>
      <c r="I24" s="12">
        <f t="shared" si="1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2:44" ht="22.5" outlineLevel="1" x14ac:dyDescent="0.25">
      <c r="B25" s="8">
        <v>19</v>
      </c>
      <c r="C25" s="9" t="s">
        <v>29</v>
      </c>
      <c r="D25" s="10" t="s">
        <v>27</v>
      </c>
      <c r="E25" s="11">
        <v>0</v>
      </c>
      <c r="F25" s="12">
        <v>0</v>
      </c>
      <c r="G25" s="12">
        <f t="shared" si="0"/>
        <v>0</v>
      </c>
      <c r="H25" s="12">
        <v>21</v>
      </c>
      <c r="I25" s="12">
        <f t="shared" si="1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2:44" outlineLevel="1" x14ac:dyDescent="0.25">
      <c r="B26" s="8">
        <v>20</v>
      </c>
      <c r="C26" s="9" t="s">
        <v>30</v>
      </c>
      <c r="D26" s="10" t="s">
        <v>27</v>
      </c>
      <c r="E26" s="11">
        <v>1</v>
      </c>
      <c r="F26" s="12">
        <v>0</v>
      </c>
      <c r="G26" s="12">
        <f t="shared" si="0"/>
        <v>0</v>
      </c>
      <c r="H26" s="12">
        <v>21</v>
      </c>
      <c r="I26" s="12">
        <f t="shared" si="1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2:44" outlineLevel="1" x14ac:dyDescent="0.25">
      <c r="B27" s="8">
        <v>21</v>
      </c>
      <c r="C27" s="9" t="s">
        <v>31</v>
      </c>
      <c r="D27" s="10" t="s">
        <v>32</v>
      </c>
      <c r="E27" s="11">
        <v>1</v>
      </c>
      <c r="F27" s="12">
        <v>0</v>
      </c>
      <c r="G27" s="12">
        <f t="shared" si="0"/>
        <v>0</v>
      </c>
      <c r="H27" s="12">
        <v>21</v>
      </c>
      <c r="I27" s="12">
        <f t="shared" si="1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9" spans="2:44" ht="15.75" thickBot="1" x14ac:dyDescent="0.3">
      <c r="B29" s="50" t="s">
        <v>46</v>
      </c>
      <c r="C29" s="50"/>
      <c r="D29" s="50"/>
      <c r="E29" s="50"/>
      <c r="F29" s="50"/>
      <c r="G29" s="50"/>
      <c r="H29" s="50"/>
      <c r="I29" s="50"/>
    </row>
    <row r="30" spans="2:44" ht="15.75" thickBot="1" x14ac:dyDescent="0.3">
      <c r="B30" s="21"/>
      <c r="C30" s="22"/>
      <c r="D30" s="22"/>
      <c r="E30" s="22"/>
      <c r="F30" s="22"/>
      <c r="G30" s="23" t="s">
        <v>44</v>
      </c>
      <c r="H30" s="22"/>
      <c r="I30" s="24" t="s">
        <v>45</v>
      </c>
    </row>
    <row r="31" spans="2:44" ht="15.75" thickBot="1" x14ac:dyDescent="0.3">
      <c r="B31" s="51" t="s">
        <v>43</v>
      </c>
      <c r="C31" s="52"/>
      <c r="D31" s="52"/>
      <c r="E31" s="52"/>
      <c r="F31" s="52"/>
      <c r="G31" s="25">
        <f>SUM(G7:G27)</f>
        <v>0</v>
      </c>
      <c r="H31" s="26"/>
      <c r="I31" s="27">
        <f>SUM(I7:I27)</f>
        <v>0</v>
      </c>
    </row>
  </sheetData>
  <mergeCells count="7">
    <mergeCell ref="B31:F31"/>
    <mergeCell ref="B1:I1"/>
    <mergeCell ref="C2:I2"/>
    <mergeCell ref="C3:I3"/>
    <mergeCell ref="C4:F4"/>
    <mergeCell ref="G4:H4"/>
    <mergeCell ref="B29:I29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31"/>
  <sheetViews>
    <sheetView workbookViewId="0">
      <selection activeCell="F24" sqref="F24"/>
    </sheetView>
  </sheetViews>
  <sheetFormatPr defaultRowHeight="15" outlineLevelRow="1" x14ac:dyDescent="0.25"/>
  <cols>
    <col min="1" max="1" width="4.7109375" customWidth="1"/>
    <col min="2" max="2" width="10" customWidth="1"/>
    <col min="3" max="3" width="46.7109375" customWidth="1"/>
    <col min="6" max="6" width="10" bestFit="1" customWidth="1"/>
    <col min="7" max="7" width="10.7109375" customWidth="1"/>
    <col min="8" max="8" width="6.140625" customWidth="1"/>
    <col min="9" max="9" width="14.28515625" customWidth="1"/>
  </cols>
  <sheetData>
    <row r="1" spans="1:44" ht="16.5" thickBot="1" x14ac:dyDescent="0.3">
      <c r="A1" s="15"/>
      <c r="B1" s="43" t="s">
        <v>48</v>
      </c>
      <c r="C1" s="43"/>
      <c r="D1" s="43"/>
      <c r="E1" s="43"/>
      <c r="F1" s="43"/>
      <c r="G1" s="43"/>
      <c r="H1" s="43"/>
      <c r="I1" s="43"/>
      <c r="AG1" t="s">
        <v>33</v>
      </c>
    </row>
    <row r="2" spans="1:44" ht="24.95" customHeight="1" x14ac:dyDescent="0.25">
      <c r="A2" s="14"/>
      <c r="B2" s="18" t="s">
        <v>37</v>
      </c>
      <c r="C2" s="44" t="s">
        <v>51</v>
      </c>
      <c r="D2" s="44"/>
      <c r="E2" s="44"/>
      <c r="F2" s="44"/>
      <c r="G2" s="44"/>
      <c r="H2" s="44"/>
      <c r="I2" s="45"/>
      <c r="AG2" t="s">
        <v>34</v>
      </c>
    </row>
    <row r="3" spans="1:44" ht="24.95" customHeight="1" x14ac:dyDescent="0.25">
      <c r="A3" s="14"/>
      <c r="B3" s="19" t="s">
        <v>38</v>
      </c>
      <c r="C3" s="46" t="s">
        <v>39</v>
      </c>
      <c r="D3" s="46"/>
      <c r="E3" s="46"/>
      <c r="F3" s="46"/>
      <c r="G3" s="46"/>
      <c r="H3" s="46"/>
      <c r="I3" s="47"/>
      <c r="AC3" s="13" t="s">
        <v>34</v>
      </c>
      <c r="AG3" t="s">
        <v>35</v>
      </c>
    </row>
    <row r="4" spans="1:44" ht="15.75" thickBot="1" x14ac:dyDescent="0.3">
      <c r="A4" s="14"/>
      <c r="B4" s="20" t="s">
        <v>40</v>
      </c>
      <c r="C4" s="48" t="s">
        <v>41</v>
      </c>
      <c r="D4" s="48"/>
      <c r="E4" s="48"/>
      <c r="F4" s="48"/>
      <c r="G4" s="49" t="s">
        <v>42</v>
      </c>
      <c r="H4" s="49"/>
      <c r="I4" s="17">
        <v>44664</v>
      </c>
      <c r="AG4" t="s">
        <v>36</v>
      </c>
    </row>
    <row r="5" spans="1:44" ht="15.75" thickBot="1" x14ac:dyDescent="0.3"/>
    <row r="6" spans="1:44" ht="15.75" thickBot="1" x14ac:dyDescent="0.3">
      <c r="B6" s="16" t="s">
        <v>7</v>
      </c>
      <c r="C6" s="2" t="s">
        <v>0</v>
      </c>
      <c r="D6" s="3" t="s">
        <v>1</v>
      </c>
      <c r="E6" s="4" t="s">
        <v>2</v>
      </c>
      <c r="F6" s="5" t="s">
        <v>3</v>
      </c>
      <c r="G6" s="4" t="s">
        <v>14</v>
      </c>
      <c r="H6" s="6" t="s">
        <v>4</v>
      </c>
      <c r="I6" s="7" t="s">
        <v>15</v>
      </c>
    </row>
    <row r="7" spans="1:44" outlineLevel="1" x14ac:dyDescent="0.25">
      <c r="B7" s="8">
        <v>1</v>
      </c>
      <c r="C7" s="9" t="s">
        <v>5</v>
      </c>
      <c r="D7" s="10" t="s">
        <v>23</v>
      </c>
      <c r="E7" s="11">
        <v>0</v>
      </c>
      <c r="F7" s="12">
        <v>0</v>
      </c>
      <c r="G7" s="12">
        <f t="shared" ref="G7:G27" si="0">ROUND(E7*F7,2)</f>
        <v>0</v>
      </c>
      <c r="H7" s="12">
        <v>21</v>
      </c>
      <c r="I7" s="12">
        <f t="shared" ref="I7:I27" si="1">G7*(1+H7/100)</f>
        <v>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outlineLevel="1" x14ac:dyDescent="0.25">
      <c r="B8" s="8">
        <v>2</v>
      </c>
      <c r="C8" s="9" t="s">
        <v>6</v>
      </c>
      <c r="D8" s="10" t="s">
        <v>23</v>
      </c>
      <c r="E8" s="11">
        <v>3</v>
      </c>
      <c r="F8" s="12">
        <v>0</v>
      </c>
      <c r="G8" s="12">
        <f t="shared" si="0"/>
        <v>0</v>
      </c>
      <c r="H8" s="12">
        <v>21</v>
      </c>
      <c r="I8" s="12">
        <f t="shared" si="1"/>
        <v>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outlineLevel="1" x14ac:dyDescent="0.25">
      <c r="B9" s="8">
        <v>3</v>
      </c>
      <c r="C9" s="9" t="s">
        <v>8</v>
      </c>
      <c r="D9" s="10" t="s">
        <v>23</v>
      </c>
      <c r="E9" s="11">
        <v>0</v>
      </c>
      <c r="F9" s="12">
        <v>0</v>
      </c>
      <c r="G9" s="12">
        <f t="shared" si="0"/>
        <v>0</v>
      </c>
      <c r="H9" s="12">
        <v>21</v>
      </c>
      <c r="I9" s="12">
        <f t="shared" si="1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outlineLevel="1" x14ac:dyDescent="0.25">
      <c r="B10" s="8">
        <v>4</v>
      </c>
      <c r="C10" s="9" t="s">
        <v>9</v>
      </c>
      <c r="D10" s="10" t="s">
        <v>23</v>
      </c>
      <c r="E10" s="11">
        <v>2</v>
      </c>
      <c r="F10" s="12">
        <v>0</v>
      </c>
      <c r="G10" s="12">
        <f t="shared" si="0"/>
        <v>0</v>
      </c>
      <c r="H10" s="12">
        <v>21</v>
      </c>
      <c r="I10" s="12">
        <f t="shared" si="1"/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outlineLevel="1" x14ac:dyDescent="0.25">
      <c r="B11" s="8">
        <v>5</v>
      </c>
      <c r="C11" s="9" t="s">
        <v>10</v>
      </c>
      <c r="D11" s="10" t="s">
        <v>23</v>
      </c>
      <c r="E11" s="11">
        <v>4</v>
      </c>
      <c r="F11" s="12">
        <v>0</v>
      </c>
      <c r="G11" s="12">
        <f t="shared" si="0"/>
        <v>0</v>
      </c>
      <c r="H11" s="12">
        <v>21</v>
      </c>
      <c r="I11" s="12">
        <f t="shared" si="1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outlineLevel="1" x14ac:dyDescent="0.25">
      <c r="B12" s="8">
        <v>6</v>
      </c>
      <c r="C12" s="9" t="s">
        <v>11</v>
      </c>
      <c r="D12" s="10" t="s">
        <v>23</v>
      </c>
      <c r="E12" s="11">
        <v>2</v>
      </c>
      <c r="F12" s="12">
        <v>0</v>
      </c>
      <c r="G12" s="12">
        <f t="shared" si="0"/>
        <v>0</v>
      </c>
      <c r="H12" s="12">
        <v>21</v>
      </c>
      <c r="I12" s="12">
        <f t="shared" si="1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outlineLevel="1" x14ac:dyDescent="0.25">
      <c r="B13" s="8">
        <v>7</v>
      </c>
      <c r="C13" s="9" t="s">
        <v>12</v>
      </c>
      <c r="D13" s="10" t="s">
        <v>23</v>
      </c>
      <c r="E13" s="11">
        <v>35</v>
      </c>
      <c r="F13" s="12">
        <v>0</v>
      </c>
      <c r="G13" s="12">
        <f t="shared" si="0"/>
        <v>0</v>
      </c>
      <c r="H13" s="12">
        <v>21</v>
      </c>
      <c r="I13" s="12">
        <f t="shared" si="1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outlineLevel="1" x14ac:dyDescent="0.25">
      <c r="B14" s="8">
        <v>8</v>
      </c>
      <c r="C14" s="9" t="s">
        <v>13</v>
      </c>
      <c r="D14" s="10" t="s">
        <v>23</v>
      </c>
      <c r="E14" s="11">
        <v>15</v>
      </c>
      <c r="F14" s="12">
        <v>0</v>
      </c>
      <c r="G14" s="12">
        <f t="shared" si="0"/>
        <v>0</v>
      </c>
      <c r="H14" s="12">
        <v>21</v>
      </c>
      <c r="I14" s="12">
        <f t="shared" si="1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outlineLevel="1" x14ac:dyDescent="0.25">
      <c r="B15" s="8">
        <v>9</v>
      </c>
      <c r="C15" s="9" t="s">
        <v>16</v>
      </c>
      <c r="D15" s="10" t="s">
        <v>23</v>
      </c>
      <c r="E15" s="11">
        <v>17</v>
      </c>
      <c r="F15" s="12">
        <v>0</v>
      </c>
      <c r="G15" s="12">
        <f t="shared" si="0"/>
        <v>0</v>
      </c>
      <c r="H15" s="12">
        <v>21</v>
      </c>
      <c r="I15" s="12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outlineLevel="1" x14ac:dyDescent="0.25">
      <c r="B16" s="8">
        <v>10</v>
      </c>
      <c r="C16" s="9" t="s">
        <v>17</v>
      </c>
      <c r="D16" s="10" t="s">
        <v>23</v>
      </c>
      <c r="E16" s="11">
        <v>4</v>
      </c>
      <c r="F16" s="12">
        <v>0</v>
      </c>
      <c r="G16" s="12">
        <f t="shared" si="0"/>
        <v>0</v>
      </c>
      <c r="H16" s="12">
        <v>21</v>
      </c>
      <c r="I16" s="12">
        <f t="shared" si="1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2:44" outlineLevel="1" x14ac:dyDescent="0.25">
      <c r="B17" s="8">
        <v>11</v>
      </c>
      <c r="C17" s="9" t="s">
        <v>18</v>
      </c>
      <c r="D17" s="10" t="s">
        <v>23</v>
      </c>
      <c r="E17" s="11">
        <v>1</v>
      </c>
      <c r="F17" s="12">
        <v>0</v>
      </c>
      <c r="G17" s="12">
        <f t="shared" si="0"/>
        <v>0</v>
      </c>
      <c r="H17" s="12">
        <v>21</v>
      </c>
      <c r="I17" s="12">
        <f t="shared" si="1"/>
        <v>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2:44" outlineLevel="1" x14ac:dyDescent="0.25">
      <c r="B18" s="8">
        <v>12</v>
      </c>
      <c r="C18" s="9" t="s">
        <v>19</v>
      </c>
      <c r="D18" s="10" t="s">
        <v>23</v>
      </c>
      <c r="E18" s="11">
        <v>0</v>
      </c>
      <c r="F18" s="12">
        <v>0</v>
      </c>
      <c r="G18" s="12">
        <f t="shared" si="0"/>
        <v>0</v>
      </c>
      <c r="H18" s="12">
        <v>21</v>
      </c>
      <c r="I18" s="12">
        <f t="shared" si="1"/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2:44" outlineLevel="1" x14ac:dyDescent="0.25">
      <c r="B19" s="8">
        <v>13</v>
      </c>
      <c r="C19" s="9" t="s">
        <v>20</v>
      </c>
      <c r="D19" s="10" t="s">
        <v>21</v>
      </c>
      <c r="E19" s="11">
        <v>0</v>
      </c>
      <c r="F19" s="12">
        <v>0</v>
      </c>
      <c r="G19" s="12">
        <f t="shared" si="0"/>
        <v>0</v>
      </c>
      <c r="H19" s="12">
        <v>21</v>
      </c>
      <c r="I19" s="12">
        <f t="shared" si="1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2:44" outlineLevel="1" x14ac:dyDescent="0.25">
      <c r="B20" s="8">
        <v>14</v>
      </c>
      <c r="C20" s="9" t="s">
        <v>22</v>
      </c>
      <c r="D20" s="10" t="s">
        <v>23</v>
      </c>
      <c r="E20" s="11">
        <v>2</v>
      </c>
      <c r="F20" s="12">
        <v>0</v>
      </c>
      <c r="G20" s="12">
        <f t="shared" si="0"/>
        <v>0</v>
      </c>
      <c r="H20" s="12">
        <v>21</v>
      </c>
      <c r="I20" s="12">
        <f t="shared" si="1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2:44" outlineLevel="1" x14ac:dyDescent="0.25">
      <c r="B21" s="8">
        <v>15</v>
      </c>
      <c r="C21" s="9" t="s">
        <v>24</v>
      </c>
      <c r="D21" s="10" t="s">
        <v>23</v>
      </c>
      <c r="E21" s="11">
        <v>2</v>
      </c>
      <c r="F21" s="12">
        <v>0</v>
      </c>
      <c r="G21" s="12">
        <f t="shared" si="0"/>
        <v>0</v>
      </c>
      <c r="H21" s="12">
        <v>21</v>
      </c>
      <c r="I21" s="12">
        <f t="shared" si="1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2:44" outlineLevel="1" x14ac:dyDescent="0.25">
      <c r="B22" s="8">
        <v>16</v>
      </c>
      <c r="C22" s="9" t="s">
        <v>25</v>
      </c>
      <c r="D22" s="10" t="s">
        <v>23</v>
      </c>
      <c r="E22" s="11">
        <v>67</v>
      </c>
      <c r="F22" s="12">
        <v>0</v>
      </c>
      <c r="G22" s="12">
        <f t="shared" si="0"/>
        <v>0</v>
      </c>
      <c r="H22" s="12">
        <v>21</v>
      </c>
      <c r="I22" s="12">
        <f t="shared" si="1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2:44" outlineLevel="1" x14ac:dyDescent="0.25">
      <c r="B23" s="8">
        <v>17</v>
      </c>
      <c r="C23" s="9" t="s">
        <v>26</v>
      </c>
      <c r="D23" s="10" t="s">
        <v>27</v>
      </c>
      <c r="E23" s="11">
        <v>1</v>
      </c>
      <c r="F23" s="12">
        <v>0</v>
      </c>
      <c r="G23" s="12">
        <f t="shared" si="0"/>
        <v>0</v>
      </c>
      <c r="H23" s="12">
        <v>21</v>
      </c>
      <c r="I23" s="12">
        <f t="shared" si="1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2:44" outlineLevel="1" x14ac:dyDescent="0.25">
      <c r="B24" s="8">
        <v>18</v>
      </c>
      <c r="C24" s="9" t="s">
        <v>28</v>
      </c>
      <c r="D24" s="10" t="s">
        <v>27</v>
      </c>
      <c r="E24" s="11">
        <v>0</v>
      </c>
      <c r="F24" s="12">
        <v>0</v>
      </c>
      <c r="G24" s="12">
        <f t="shared" si="0"/>
        <v>0</v>
      </c>
      <c r="H24" s="12">
        <v>21</v>
      </c>
      <c r="I24" s="12">
        <f t="shared" si="1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2:44" ht="22.5" outlineLevel="1" x14ac:dyDescent="0.25">
      <c r="B25" s="8">
        <v>19</v>
      </c>
      <c r="C25" s="9" t="s">
        <v>29</v>
      </c>
      <c r="D25" s="10" t="s">
        <v>27</v>
      </c>
      <c r="E25" s="11">
        <v>1</v>
      </c>
      <c r="F25" s="12">
        <v>0</v>
      </c>
      <c r="G25" s="12">
        <f t="shared" si="0"/>
        <v>0</v>
      </c>
      <c r="H25" s="12">
        <v>21</v>
      </c>
      <c r="I25" s="12">
        <f t="shared" si="1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2:44" outlineLevel="1" x14ac:dyDescent="0.25">
      <c r="B26" s="8">
        <v>20</v>
      </c>
      <c r="C26" s="9" t="s">
        <v>30</v>
      </c>
      <c r="D26" s="10" t="s">
        <v>27</v>
      </c>
      <c r="E26" s="11">
        <v>1</v>
      </c>
      <c r="F26" s="12">
        <v>0</v>
      </c>
      <c r="G26" s="12">
        <f t="shared" si="0"/>
        <v>0</v>
      </c>
      <c r="H26" s="12">
        <v>21</v>
      </c>
      <c r="I26" s="12">
        <f t="shared" si="1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2:44" outlineLevel="1" x14ac:dyDescent="0.25">
      <c r="B27" s="8">
        <v>21</v>
      </c>
      <c r="C27" s="9" t="s">
        <v>31</v>
      </c>
      <c r="D27" s="10" t="s">
        <v>32</v>
      </c>
      <c r="E27" s="11">
        <v>1</v>
      </c>
      <c r="F27" s="12">
        <v>0</v>
      </c>
      <c r="G27" s="12">
        <f t="shared" si="0"/>
        <v>0</v>
      </c>
      <c r="H27" s="12">
        <v>21</v>
      </c>
      <c r="I27" s="12">
        <f t="shared" si="1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9" spans="2:44" ht="15.75" thickBot="1" x14ac:dyDescent="0.3">
      <c r="B29" s="50" t="s">
        <v>46</v>
      </c>
      <c r="C29" s="50"/>
      <c r="D29" s="50"/>
      <c r="E29" s="50"/>
      <c r="F29" s="50"/>
      <c r="G29" s="50"/>
      <c r="H29" s="50"/>
      <c r="I29" s="50"/>
    </row>
    <row r="30" spans="2:44" ht="15.75" thickBot="1" x14ac:dyDescent="0.3">
      <c r="B30" s="21"/>
      <c r="C30" s="22"/>
      <c r="D30" s="22"/>
      <c r="E30" s="22"/>
      <c r="F30" s="22"/>
      <c r="G30" s="23" t="s">
        <v>44</v>
      </c>
      <c r="H30" s="22"/>
      <c r="I30" s="24" t="s">
        <v>45</v>
      </c>
    </row>
    <row r="31" spans="2:44" ht="15.75" thickBot="1" x14ac:dyDescent="0.3">
      <c r="B31" s="51" t="s">
        <v>43</v>
      </c>
      <c r="C31" s="52"/>
      <c r="D31" s="52"/>
      <c r="E31" s="52"/>
      <c r="F31" s="52"/>
      <c r="G31" s="25">
        <f>SUM(G7:G27)</f>
        <v>0</v>
      </c>
      <c r="H31" s="26"/>
      <c r="I31" s="27">
        <f>SUM(I7:I27)</f>
        <v>0</v>
      </c>
    </row>
  </sheetData>
  <mergeCells count="7">
    <mergeCell ref="B31:F31"/>
    <mergeCell ref="B1:I1"/>
    <mergeCell ref="C2:I2"/>
    <mergeCell ref="C3:I3"/>
    <mergeCell ref="C4:F4"/>
    <mergeCell ref="G4:H4"/>
    <mergeCell ref="B29:I2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Rekaputilace</vt:lpstr>
      <vt:lpstr>Budova J</vt:lpstr>
      <vt:lpstr>Budova E</vt:lpstr>
      <vt:lpstr>Budova F</vt:lpstr>
      <vt:lpstr>Budova G</vt:lpstr>
      <vt:lpstr>'Budova J'!Oblast_tisku</vt:lpstr>
      <vt:lpstr>Rekaputilace!Oblast_tisku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Marcela Dvořáková</cp:lastModifiedBy>
  <cp:lastPrinted>2022-05-17T08:33:14Z</cp:lastPrinted>
  <dcterms:created xsi:type="dcterms:W3CDTF">2022-05-09T11:12:53Z</dcterms:created>
  <dcterms:modified xsi:type="dcterms:W3CDTF">2022-05-18T06:50:49Z</dcterms:modified>
</cp:coreProperties>
</file>